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1Q20\Press release\INVESTOR KIT\"/>
    </mc:Choice>
  </mc:AlternateContent>
  <bookViews>
    <workbookView xWindow="0" yWindow="465" windowWidth="33600" windowHeight="18015" tabRatio="732"/>
  </bookViews>
  <sheets>
    <sheet name="PRINCIPALES CIFRAS" sheetId="13" r:id="rId1"/>
    <sheet name="EERR" sheetId="1" r:id="rId2"/>
    <sheet name="Conciliación NOI y FFO" sheetId="3" r:id="rId3"/>
    <sheet name="Desempeño Negocio 1T20" sheetId="4" r:id="rId4"/>
    <sheet name="GLA rubro" sheetId="19" r:id="rId5"/>
    <sheet name="INGRESOS" sheetId="20" r:id="rId6"/>
    <sheet name="SSS, SSR, C.Ocup " sheetId="16" r:id="rId7"/>
    <sheet name="Balance Consolidado" sheetId="5" r:id="rId8"/>
    <sheet name="Estructura de Capital" sheetId="17" r:id="rId9"/>
    <sheet name="Flujo de Efectivo" sheetId="7" r:id="rId10"/>
    <sheet name="SSS, SSR, C.Ocup" sheetId="8" state="hidden" r:id="rId11"/>
    <sheet name="Tipos de Cambio e IFRS16"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0">#REF!</definedName>
    <definedName name="\0" localSheetId="10">#REF!</definedName>
    <definedName name="\0" localSheetId="6">#REF!</definedName>
    <definedName name="\0" localSheetId="11">#REF!</definedName>
    <definedName name="\0">#REF!</definedName>
    <definedName name="\a" localSheetId="0">#REF!</definedName>
    <definedName name="\a" localSheetId="10">#REF!</definedName>
    <definedName name="\a" localSheetId="6">#REF!</definedName>
    <definedName name="\a" localSheetId="11">#REF!</definedName>
    <definedName name="\a">#REF!</definedName>
    <definedName name="_1.A" localSheetId="0">#REF!</definedName>
    <definedName name="_1.A" localSheetId="10">#REF!</definedName>
    <definedName name="_1.A" localSheetId="6">#REF!</definedName>
    <definedName name="_1.A" localSheetId="11">#REF!</definedName>
    <definedName name="_1.A">#REF!</definedName>
    <definedName name="_1.B" localSheetId="0">#REF!</definedName>
    <definedName name="_1.B" localSheetId="10">#REF!</definedName>
    <definedName name="_1.B" localSheetId="6">#REF!</definedName>
    <definedName name="_1.B" localSheetId="11">#REF!</definedName>
    <definedName name="_1.B">#REF!</definedName>
    <definedName name="_1.C" localSheetId="0">#REF!</definedName>
    <definedName name="_1.C" localSheetId="10">#REF!</definedName>
    <definedName name="_1.C" localSheetId="6">#REF!</definedName>
    <definedName name="_1.C" localSheetId="11">#REF!</definedName>
    <definedName name="_1.C">#REF!</definedName>
    <definedName name="_1.D" localSheetId="0">#REF!</definedName>
    <definedName name="_1.D" localSheetId="10">#REF!</definedName>
    <definedName name="_1.D" localSheetId="6">#REF!</definedName>
    <definedName name="_1.D" localSheetId="11">#REF!</definedName>
    <definedName name="_1.D">#REF!</definedName>
    <definedName name="_1.E" localSheetId="0">#REF!</definedName>
    <definedName name="_1.E" localSheetId="10">#REF!</definedName>
    <definedName name="_1.E" localSheetId="6">#REF!</definedName>
    <definedName name="_1.E" localSheetId="11">#REF!</definedName>
    <definedName name="_1.E">#REF!</definedName>
    <definedName name="_1.F" localSheetId="0">#REF!</definedName>
    <definedName name="_1.F" localSheetId="10">#REF!</definedName>
    <definedName name="_1.F" localSheetId="6">#REF!</definedName>
    <definedName name="_1.F" localSheetId="11">#REF!</definedName>
    <definedName name="_1.F">#REF!</definedName>
    <definedName name="_10R" localSheetId="0">#REF!</definedName>
    <definedName name="_10R" localSheetId="10">#REF!</definedName>
    <definedName name="_10R" localSheetId="6">#REF!</definedName>
    <definedName name="_10R" localSheetId="11">#REF!</definedName>
    <definedName name="_10R">#REF!</definedName>
    <definedName name="_10S" localSheetId="0">#REF!</definedName>
    <definedName name="_10S" localSheetId="10">#REF!</definedName>
    <definedName name="_10S" localSheetId="6">#REF!</definedName>
    <definedName name="_10S" localSheetId="11">#REF!</definedName>
    <definedName name="_10S">#REF!</definedName>
    <definedName name="_10T" localSheetId="0">#REF!</definedName>
    <definedName name="_10T" localSheetId="10">#REF!</definedName>
    <definedName name="_10T" localSheetId="6">#REF!</definedName>
    <definedName name="_10T" localSheetId="11">#REF!</definedName>
    <definedName name="_10T">#REF!</definedName>
    <definedName name="_10U" localSheetId="0">#REF!</definedName>
    <definedName name="_10U" localSheetId="10">#REF!</definedName>
    <definedName name="_10U" localSheetId="6">#REF!</definedName>
    <definedName name="_10U" localSheetId="11">#REF!</definedName>
    <definedName name="_10U">#REF!</definedName>
    <definedName name="_10V" localSheetId="0">#REF!</definedName>
    <definedName name="_10V" localSheetId="10">#REF!</definedName>
    <definedName name="_10V" localSheetId="6">#REF!</definedName>
    <definedName name="_10V" localSheetId="11">#REF!</definedName>
    <definedName name="_10V">#REF!</definedName>
    <definedName name="_10W" localSheetId="0">#REF!</definedName>
    <definedName name="_10W" localSheetId="10">#REF!</definedName>
    <definedName name="_10W" localSheetId="6">#REF!</definedName>
    <definedName name="_10W" localSheetId="11">#REF!</definedName>
    <definedName name="_10W">#REF!</definedName>
    <definedName name="_10Z" localSheetId="0">#REF!</definedName>
    <definedName name="_10Z" localSheetId="10">#REF!</definedName>
    <definedName name="_10Z" localSheetId="6">#REF!</definedName>
    <definedName name="_10Z" localSheetId="11">#REF!</definedName>
    <definedName name="_10Z">#REF!</definedName>
    <definedName name="_11CT" localSheetId="0">#REF!</definedName>
    <definedName name="_11CT" localSheetId="10">#REF!</definedName>
    <definedName name="_11CT" localSheetId="6">#REF!</definedName>
    <definedName name="_11CT" localSheetId="11">#REF!</definedName>
    <definedName name="_11CT">#REF!</definedName>
    <definedName name="_11S" localSheetId="0">#REF!</definedName>
    <definedName name="_11S" localSheetId="10">#REF!</definedName>
    <definedName name="_11S" localSheetId="6">#REF!</definedName>
    <definedName name="_11S" localSheetId="11">#REF!</definedName>
    <definedName name="_11S">#REF!</definedName>
    <definedName name="_11T" localSheetId="0">#REF!</definedName>
    <definedName name="_11T" localSheetId="10">#REF!</definedName>
    <definedName name="_11T" localSheetId="6">#REF!</definedName>
    <definedName name="_11T" localSheetId="11">#REF!</definedName>
    <definedName name="_11T">#REF!</definedName>
    <definedName name="_11U" localSheetId="0">#REF!</definedName>
    <definedName name="_11U" localSheetId="10">#REF!</definedName>
    <definedName name="_11U" localSheetId="6">#REF!</definedName>
    <definedName name="_11U" localSheetId="11">#REF!</definedName>
    <definedName name="_11U">#REF!</definedName>
    <definedName name="_11V" localSheetId="0">#REF!</definedName>
    <definedName name="_11V" localSheetId="10">#REF!</definedName>
    <definedName name="_11V" localSheetId="6">#REF!</definedName>
    <definedName name="_11V" localSheetId="11">#REF!</definedName>
    <definedName name="_11V">#REF!</definedName>
    <definedName name="_11W" localSheetId="0">#REF!</definedName>
    <definedName name="_11W" localSheetId="10">#REF!</definedName>
    <definedName name="_11W" localSheetId="6">#REF!</definedName>
    <definedName name="_11W" localSheetId="11">#REF!</definedName>
    <definedName name="_11W">#REF!</definedName>
    <definedName name="_11Z" localSheetId="0">#REF!</definedName>
    <definedName name="_11Z" localSheetId="10">#REF!</definedName>
    <definedName name="_11Z" localSheetId="6">#REF!</definedName>
    <definedName name="_11Z" localSheetId="11">#REF!</definedName>
    <definedName name="_11Z">#REF!</definedName>
    <definedName name="_12S" localSheetId="0">#REF!</definedName>
    <definedName name="_12S" localSheetId="10">#REF!</definedName>
    <definedName name="_12S" localSheetId="6">#REF!</definedName>
    <definedName name="_12S" localSheetId="11">#REF!</definedName>
    <definedName name="_12S">#REF!</definedName>
    <definedName name="_12T" localSheetId="0">#REF!</definedName>
    <definedName name="_12T" localSheetId="10">#REF!</definedName>
    <definedName name="_12T" localSheetId="6">#REF!</definedName>
    <definedName name="_12T" localSheetId="11">#REF!</definedName>
    <definedName name="_12T">#REF!</definedName>
    <definedName name="_12U" localSheetId="0">#REF!</definedName>
    <definedName name="_12U" localSheetId="10">#REF!</definedName>
    <definedName name="_12U" localSheetId="6">#REF!</definedName>
    <definedName name="_12U" localSheetId="11">#REF!</definedName>
    <definedName name="_12U">#REF!</definedName>
    <definedName name="_12V" localSheetId="0">#REF!</definedName>
    <definedName name="_12V" localSheetId="10">#REF!</definedName>
    <definedName name="_12V" localSheetId="6">#REF!</definedName>
    <definedName name="_12V" localSheetId="11">#REF!</definedName>
    <definedName name="_12V">#REF!</definedName>
    <definedName name="_12W" localSheetId="0">#REF!</definedName>
    <definedName name="_12W" localSheetId="10">#REF!</definedName>
    <definedName name="_12W" localSheetId="6">#REF!</definedName>
    <definedName name="_12W" localSheetId="11">#REF!</definedName>
    <definedName name="_12W">#REF!</definedName>
    <definedName name="_12Z" localSheetId="0">#REF!</definedName>
    <definedName name="_12Z" localSheetId="10">#REF!</definedName>
    <definedName name="_12Z" localSheetId="6">#REF!</definedName>
    <definedName name="_12Z" localSheetId="11">#REF!</definedName>
    <definedName name="_12Z">#REF!</definedName>
    <definedName name="_13S" localSheetId="0">#REF!</definedName>
    <definedName name="_13S" localSheetId="10">#REF!</definedName>
    <definedName name="_13S" localSheetId="6">#REF!</definedName>
    <definedName name="_13S" localSheetId="11">#REF!</definedName>
    <definedName name="_13S">#REF!</definedName>
    <definedName name="_13T" localSheetId="0">#REF!</definedName>
    <definedName name="_13T" localSheetId="10">#REF!</definedName>
    <definedName name="_13T" localSheetId="6">#REF!</definedName>
    <definedName name="_13T" localSheetId="11">#REF!</definedName>
    <definedName name="_13T">#REF!</definedName>
    <definedName name="_13U" localSheetId="0">#REF!</definedName>
    <definedName name="_13U" localSheetId="10">#REF!</definedName>
    <definedName name="_13U" localSheetId="6">#REF!</definedName>
    <definedName name="_13U" localSheetId="11">#REF!</definedName>
    <definedName name="_13U">#REF!</definedName>
    <definedName name="_13V" localSheetId="0">#REF!</definedName>
    <definedName name="_13V" localSheetId="10">#REF!</definedName>
    <definedName name="_13V" localSheetId="6">#REF!</definedName>
    <definedName name="_13V" localSheetId="11">#REF!</definedName>
    <definedName name="_13V">#REF!</definedName>
    <definedName name="_13W" localSheetId="0">#REF!</definedName>
    <definedName name="_13W" localSheetId="10">#REF!</definedName>
    <definedName name="_13W" localSheetId="6">#REF!</definedName>
    <definedName name="_13W" localSheetId="11">#REF!</definedName>
    <definedName name="_13W">#REF!</definedName>
    <definedName name="_13Z" localSheetId="0">#REF!</definedName>
    <definedName name="_13Z" localSheetId="10">#REF!</definedName>
    <definedName name="_13Z" localSheetId="6">#REF!</definedName>
    <definedName name="_13Z" localSheetId="11">#REF!</definedName>
    <definedName name="_13Z">#REF!</definedName>
    <definedName name="_1A" localSheetId="0">#REF!</definedName>
    <definedName name="_1A" localSheetId="10">#REF!</definedName>
    <definedName name="_1A" localSheetId="6">#REF!</definedName>
    <definedName name="_1A" localSheetId="11">#REF!</definedName>
    <definedName name="_1A">#REF!</definedName>
    <definedName name="_1CT" localSheetId="0">#REF!</definedName>
    <definedName name="_1CT" localSheetId="10">#REF!</definedName>
    <definedName name="_1CT" localSheetId="6">#REF!</definedName>
    <definedName name="_1CT" localSheetId="11">#REF!</definedName>
    <definedName name="_1CT">#REF!</definedName>
    <definedName name="_1IMP" localSheetId="0">#REF!</definedName>
    <definedName name="_1IMP" localSheetId="10">#REF!</definedName>
    <definedName name="_1IMP" localSheetId="6">#REF!</definedName>
    <definedName name="_1IMP" localSheetId="11">#REF!</definedName>
    <definedName name="_1IMP">#REF!</definedName>
    <definedName name="_1INV" localSheetId="0">#REF!</definedName>
    <definedName name="_1INV" localSheetId="10">#REF!</definedName>
    <definedName name="_1INV" localSheetId="6">#REF!</definedName>
    <definedName name="_1INV" localSheetId="11">#REF!</definedName>
    <definedName name="_1INV">#REF!</definedName>
    <definedName name="_1MIN" localSheetId="0">#REF!</definedName>
    <definedName name="_1MIN" localSheetId="10">#REF!</definedName>
    <definedName name="_1MIN" localSheetId="6">#REF!</definedName>
    <definedName name="_1MIN" localSheetId="11">#REF!</definedName>
    <definedName name="_1MIN">#REF!</definedName>
    <definedName name="_1S" localSheetId="0">#REF!</definedName>
    <definedName name="_1S" localSheetId="10">#REF!</definedName>
    <definedName name="_1S" localSheetId="6">#REF!</definedName>
    <definedName name="_1S" localSheetId="11">#REF!</definedName>
    <definedName name="_1S">#REF!</definedName>
    <definedName name="_1T" localSheetId="0">#REF!</definedName>
    <definedName name="_1T" localSheetId="10">#REF!</definedName>
    <definedName name="_1T" localSheetId="6">#REF!</definedName>
    <definedName name="_1T" localSheetId="11">#REF!</definedName>
    <definedName name="_1T">#REF!</definedName>
    <definedName name="_1U" localSheetId="0">#REF!</definedName>
    <definedName name="_1U" localSheetId="10">#REF!</definedName>
    <definedName name="_1U" localSheetId="6">#REF!</definedName>
    <definedName name="_1U" localSheetId="11">#REF!</definedName>
    <definedName name="_1U">#REF!</definedName>
    <definedName name="_1V" localSheetId="0">#REF!</definedName>
    <definedName name="_1V" localSheetId="10">#REF!</definedName>
    <definedName name="_1V" localSheetId="6">#REF!</definedName>
    <definedName name="_1V" localSheetId="11">#REF!</definedName>
    <definedName name="_1V">#REF!</definedName>
    <definedName name="_1W" localSheetId="0">#REF!</definedName>
    <definedName name="_1W" localSheetId="10">#REF!</definedName>
    <definedName name="_1W" localSheetId="6">#REF!</definedName>
    <definedName name="_1W" localSheetId="11">#REF!</definedName>
    <definedName name="_1W">#REF!</definedName>
    <definedName name="_1Z" localSheetId="0">#REF!</definedName>
    <definedName name="_1Z" localSheetId="10">#REF!</definedName>
    <definedName name="_1Z" localSheetId="6">#REF!</definedName>
    <definedName name="_1Z" localSheetId="11">#REF!</definedName>
    <definedName name="_1Z">#REF!</definedName>
    <definedName name="_2.A" localSheetId="0">#REF!</definedName>
    <definedName name="_2.A" localSheetId="10">#REF!</definedName>
    <definedName name="_2.A" localSheetId="6">#REF!</definedName>
    <definedName name="_2.A" localSheetId="11">#REF!</definedName>
    <definedName name="_2.A">#REF!</definedName>
    <definedName name="_2.B" localSheetId="0">#REF!</definedName>
    <definedName name="_2.B" localSheetId="10">#REF!</definedName>
    <definedName name="_2.B" localSheetId="6">#REF!</definedName>
    <definedName name="_2.B" localSheetId="11">#REF!</definedName>
    <definedName name="_2.B">#REF!</definedName>
    <definedName name="_2.C" localSheetId="0">#REF!</definedName>
    <definedName name="_2.C" localSheetId="10">#REF!</definedName>
    <definedName name="_2.C" localSheetId="6">#REF!</definedName>
    <definedName name="_2.C" localSheetId="11">#REF!</definedName>
    <definedName name="_2.C">#REF!</definedName>
    <definedName name="_2.D" localSheetId="0">#REF!</definedName>
    <definedName name="_2.D" localSheetId="10">#REF!</definedName>
    <definedName name="_2.D" localSheetId="6">#REF!</definedName>
    <definedName name="_2.D" localSheetId="11">#REF!</definedName>
    <definedName name="_2.D">#REF!</definedName>
    <definedName name="_2.E" localSheetId="0">#REF!</definedName>
    <definedName name="_2.E" localSheetId="10">#REF!</definedName>
    <definedName name="_2.E" localSheetId="6">#REF!</definedName>
    <definedName name="_2.E" localSheetId="11">#REF!</definedName>
    <definedName name="_2.E">#REF!</definedName>
    <definedName name="_2.F" localSheetId="0">#REF!</definedName>
    <definedName name="_2.F" localSheetId="10">#REF!</definedName>
    <definedName name="_2.F" localSheetId="6">#REF!</definedName>
    <definedName name="_2.F" localSheetId="11">#REF!</definedName>
    <definedName name="_2.F">#REF!</definedName>
    <definedName name="_21CT" localSheetId="0">#REF!</definedName>
    <definedName name="_21CT" localSheetId="10">#REF!</definedName>
    <definedName name="_21CT" localSheetId="6">#REF!</definedName>
    <definedName name="_21CT" localSheetId="11">#REF!</definedName>
    <definedName name="_21CT">#REF!</definedName>
    <definedName name="_2B" localSheetId="0">#REF!</definedName>
    <definedName name="_2B" localSheetId="10">#REF!</definedName>
    <definedName name="_2B" localSheetId="6">#REF!</definedName>
    <definedName name="_2B" localSheetId="11">#REF!</definedName>
    <definedName name="_2B">#REF!</definedName>
    <definedName name="_2CT" localSheetId="0">#REF!</definedName>
    <definedName name="_2CT" localSheetId="10">#REF!</definedName>
    <definedName name="_2CT" localSheetId="6">#REF!</definedName>
    <definedName name="_2CT" localSheetId="11">#REF!</definedName>
    <definedName name="_2CT">#REF!</definedName>
    <definedName name="_2IMP" localSheetId="0">#REF!</definedName>
    <definedName name="_2IMP" localSheetId="10">#REF!</definedName>
    <definedName name="_2IMP" localSheetId="6">#REF!</definedName>
    <definedName name="_2IMP" localSheetId="11">#REF!</definedName>
    <definedName name="_2IMP">#REF!</definedName>
    <definedName name="_2INV" localSheetId="0">#REF!</definedName>
    <definedName name="_2INV" localSheetId="10">#REF!</definedName>
    <definedName name="_2INV" localSheetId="6">#REF!</definedName>
    <definedName name="_2INV" localSheetId="11">#REF!</definedName>
    <definedName name="_2INV">#REF!</definedName>
    <definedName name="_2MIN" localSheetId="0">#REF!</definedName>
    <definedName name="_2MIN" localSheetId="10">#REF!</definedName>
    <definedName name="_2MIN" localSheetId="6">#REF!</definedName>
    <definedName name="_2MIN" localSheetId="11">#REF!</definedName>
    <definedName name="_2MIN">#REF!</definedName>
    <definedName name="_2R" localSheetId="0">#REF!</definedName>
    <definedName name="_2R" localSheetId="10">#REF!</definedName>
    <definedName name="_2R" localSheetId="6">#REF!</definedName>
    <definedName name="_2R" localSheetId="11">#REF!</definedName>
    <definedName name="_2R">#REF!</definedName>
    <definedName name="_2S" localSheetId="0">#REF!</definedName>
    <definedName name="_2S" localSheetId="10">#REF!</definedName>
    <definedName name="_2S" localSheetId="6">#REF!</definedName>
    <definedName name="_2S" localSheetId="11">#REF!</definedName>
    <definedName name="_2S">#REF!</definedName>
    <definedName name="_2T" localSheetId="0">#REF!</definedName>
    <definedName name="_2T" localSheetId="10">#REF!</definedName>
    <definedName name="_2T" localSheetId="6">#REF!</definedName>
    <definedName name="_2T" localSheetId="11">#REF!</definedName>
    <definedName name="_2T">#REF!</definedName>
    <definedName name="_2U" localSheetId="0">#REF!</definedName>
    <definedName name="_2U" localSheetId="10">#REF!</definedName>
    <definedName name="_2U" localSheetId="6">#REF!</definedName>
    <definedName name="_2U" localSheetId="11">#REF!</definedName>
    <definedName name="_2U">#REF!</definedName>
    <definedName name="_2V" localSheetId="0">#REF!</definedName>
    <definedName name="_2V" localSheetId="10">#REF!</definedName>
    <definedName name="_2V" localSheetId="6">#REF!</definedName>
    <definedName name="_2V" localSheetId="11">#REF!</definedName>
    <definedName name="_2V">#REF!</definedName>
    <definedName name="_2W" localSheetId="0">#REF!</definedName>
    <definedName name="_2W" localSheetId="10">#REF!</definedName>
    <definedName name="_2W" localSheetId="6">#REF!</definedName>
    <definedName name="_2W" localSheetId="11">#REF!</definedName>
    <definedName name="_2W">#REF!</definedName>
    <definedName name="_2Z" localSheetId="0">#REF!</definedName>
    <definedName name="_2Z" localSheetId="10">#REF!</definedName>
    <definedName name="_2Z" localSheetId="6">#REF!</definedName>
    <definedName name="_2Z" localSheetId="11">#REF!</definedName>
    <definedName name="_2Z">#REF!</definedName>
    <definedName name="_3.A" localSheetId="0">#REF!</definedName>
    <definedName name="_3.A" localSheetId="10">#REF!</definedName>
    <definedName name="_3.A" localSheetId="6">#REF!</definedName>
    <definedName name="_3.A" localSheetId="11">#REF!</definedName>
    <definedName name="_3.A">#REF!</definedName>
    <definedName name="_3.B" localSheetId="0">#REF!</definedName>
    <definedName name="_3.B" localSheetId="10">#REF!</definedName>
    <definedName name="_3.B" localSheetId="6">#REF!</definedName>
    <definedName name="_3.B" localSheetId="11">#REF!</definedName>
    <definedName name="_3.B">#REF!</definedName>
    <definedName name="_3.C" localSheetId="0">#REF!</definedName>
    <definedName name="_3.C" localSheetId="10">#REF!</definedName>
    <definedName name="_3.C" localSheetId="6">#REF!</definedName>
    <definedName name="_3.C" localSheetId="11">#REF!</definedName>
    <definedName name="_3.C">#REF!</definedName>
    <definedName name="_3.D" localSheetId="0">#REF!</definedName>
    <definedName name="_3.D" localSheetId="10">#REF!</definedName>
    <definedName name="_3.D" localSheetId="6">#REF!</definedName>
    <definedName name="_3.D" localSheetId="11">#REF!</definedName>
    <definedName name="_3.D">#REF!</definedName>
    <definedName name="_3.E" localSheetId="0">#REF!</definedName>
    <definedName name="_3.E" localSheetId="10">#REF!</definedName>
    <definedName name="_3.E" localSheetId="6">#REF!</definedName>
    <definedName name="_3.E" localSheetId="11">#REF!</definedName>
    <definedName name="_3.E">#REF!</definedName>
    <definedName name="_3.F" localSheetId="0">#REF!</definedName>
    <definedName name="_3.F" localSheetId="10">#REF!</definedName>
    <definedName name="_3.F" localSheetId="6">#REF!</definedName>
    <definedName name="_3.F" localSheetId="11">#REF!</definedName>
    <definedName name="_3.F">#REF!</definedName>
    <definedName name="_31CT" localSheetId="0">#REF!</definedName>
    <definedName name="_31CT" localSheetId="10">#REF!</definedName>
    <definedName name="_31CT" localSheetId="6">#REF!</definedName>
    <definedName name="_31CT" localSheetId="11">#REF!</definedName>
    <definedName name="_31CT">#REF!</definedName>
    <definedName name="_32CT" localSheetId="0">#REF!</definedName>
    <definedName name="_32CT" localSheetId="10">#REF!</definedName>
    <definedName name="_32CT" localSheetId="6">#REF!</definedName>
    <definedName name="_32CT" localSheetId="11">#REF!</definedName>
    <definedName name="_32CT">#REF!</definedName>
    <definedName name="_3C" localSheetId="0">#REF!</definedName>
    <definedName name="_3C" localSheetId="10">#REF!</definedName>
    <definedName name="_3C" localSheetId="6">#REF!</definedName>
    <definedName name="_3C" localSheetId="11">#REF!</definedName>
    <definedName name="_3C">#REF!</definedName>
    <definedName name="_3CT" localSheetId="0">#REF!</definedName>
    <definedName name="_3CT" localSheetId="10">#REF!</definedName>
    <definedName name="_3CT" localSheetId="6">#REF!</definedName>
    <definedName name="_3CT" localSheetId="11">#REF!</definedName>
    <definedName name="_3CT">#REF!</definedName>
    <definedName name="_3IMP" localSheetId="0">#REF!</definedName>
    <definedName name="_3IMP" localSheetId="10">#REF!</definedName>
    <definedName name="_3IMP" localSheetId="6">#REF!</definedName>
    <definedName name="_3IMP" localSheetId="11">#REF!</definedName>
    <definedName name="_3IMP">#REF!</definedName>
    <definedName name="_3INV" localSheetId="0">#REF!</definedName>
    <definedName name="_3INV" localSheetId="10">#REF!</definedName>
    <definedName name="_3INV" localSheetId="6">#REF!</definedName>
    <definedName name="_3INV" localSheetId="11">#REF!</definedName>
    <definedName name="_3INV">#REF!</definedName>
    <definedName name="_3MIN" localSheetId="0">#REF!</definedName>
    <definedName name="_3MIN" localSheetId="10">#REF!</definedName>
    <definedName name="_3MIN" localSheetId="6">#REF!</definedName>
    <definedName name="_3MIN" localSheetId="11">#REF!</definedName>
    <definedName name="_3MIN">#REF!</definedName>
    <definedName name="_3R" localSheetId="0">#REF!</definedName>
    <definedName name="_3R" localSheetId="10">#REF!</definedName>
    <definedName name="_3R" localSheetId="6">#REF!</definedName>
    <definedName name="_3R" localSheetId="11">#REF!</definedName>
    <definedName name="_3R">#REF!</definedName>
    <definedName name="_3S" localSheetId="0">#REF!</definedName>
    <definedName name="_3S" localSheetId="10">#REF!</definedName>
    <definedName name="_3S" localSheetId="6">#REF!</definedName>
    <definedName name="_3S" localSheetId="11">#REF!</definedName>
    <definedName name="_3S">#REF!</definedName>
    <definedName name="_3T" localSheetId="0">#REF!</definedName>
    <definedName name="_3T" localSheetId="10">#REF!</definedName>
    <definedName name="_3T" localSheetId="6">#REF!</definedName>
    <definedName name="_3T" localSheetId="11">#REF!</definedName>
    <definedName name="_3T">#REF!</definedName>
    <definedName name="_3U" localSheetId="0">#REF!</definedName>
    <definedName name="_3U" localSheetId="10">#REF!</definedName>
    <definedName name="_3U" localSheetId="6">#REF!</definedName>
    <definedName name="_3U" localSheetId="11">#REF!</definedName>
    <definedName name="_3U">#REF!</definedName>
    <definedName name="_3V" localSheetId="0">#REF!</definedName>
    <definedName name="_3V" localSheetId="10">#REF!</definedName>
    <definedName name="_3V" localSheetId="6">#REF!</definedName>
    <definedName name="_3V" localSheetId="11">#REF!</definedName>
    <definedName name="_3V">#REF!</definedName>
    <definedName name="_3W" localSheetId="0">#REF!</definedName>
    <definedName name="_3W" localSheetId="10">#REF!</definedName>
    <definedName name="_3W" localSheetId="6">#REF!</definedName>
    <definedName name="_3W" localSheetId="11">#REF!</definedName>
    <definedName name="_3W">#REF!</definedName>
    <definedName name="_3Z" localSheetId="0">#REF!</definedName>
    <definedName name="_3Z" localSheetId="10">#REF!</definedName>
    <definedName name="_3Z" localSheetId="6">#REF!</definedName>
    <definedName name="_3Z" localSheetId="11">#REF!</definedName>
    <definedName name="_3Z">#REF!</definedName>
    <definedName name="_4.A" localSheetId="0">#REF!</definedName>
    <definedName name="_4.A" localSheetId="10">#REF!</definedName>
    <definedName name="_4.A" localSheetId="6">#REF!</definedName>
    <definedName name="_4.A" localSheetId="11">#REF!</definedName>
    <definedName name="_4.A">#REF!</definedName>
    <definedName name="_4.B" localSheetId="0">#REF!</definedName>
    <definedName name="_4.B" localSheetId="10">#REF!</definedName>
    <definedName name="_4.B" localSheetId="6">#REF!</definedName>
    <definedName name="_4.B" localSheetId="11">#REF!</definedName>
    <definedName name="_4.B">#REF!</definedName>
    <definedName name="_4.C" localSheetId="0">#REF!</definedName>
    <definedName name="_4.C" localSheetId="10">#REF!</definedName>
    <definedName name="_4.C" localSheetId="6">#REF!</definedName>
    <definedName name="_4.C" localSheetId="11">#REF!</definedName>
    <definedName name="_4.C">#REF!</definedName>
    <definedName name="_4.D" localSheetId="0">#REF!</definedName>
    <definedName name="_4.D" localSheetId="10">#REF!</definedName>
    <definedName name="_4.D" localSheetId="6">#REF!</definedName>
    <definedName name="_4.D" localSheetId="11">#REF!</definedName>
    <definedName name="_4.D">#REF!</definedName>
    <definedName name="_4.E" localSheetId="0">#REF!</definedName>
    <definedName name="_4.E" localSheetId="10">#REF!</definedName>
    <definedName name="_4.E" localSheetId="6">#REF!</definedName>
    <definedName name="_4.E" localSheetId="11">#REF!</definedName>
    <definedName name="_4.E">#REF!</definedName>
    <definedName name="_4.F" localSheetId="0">#REF!</definedName>
    <definedName name="_4.F" localSheetId="10">#REF!</definedName>
    <definedName name="_4.F" localSheetId="6">#REF!</definedName>
    <definedName name="_4.F" localSheetId="11">#REF!</definedName>
    <definedName name="_4.F">#REF!</definedName>
    <definedName name="_41CT" localSheetId="0">#REF!</definedName>
    <definedName name="_41CT" localSheetId="10">#REF!</definedName>
    <definedName name="_41CT" localSheetId="6">#REF!</definedName>
    <definedName name="_41CT" localSheetId="11">#REF!</definedName>
    <definedName name="_41CT">#REF!</definedName>
    <definedName name="_42CT" localSheetId="0">#REF!</definedName>
    <definedName name="_42CT" localSheetId="10">#REF!</definedName>
    <definedName name="_42CT" localSheetId="6">#REF!</definedName>
    <definedName name="_42CT" localSheetId="11">#REF!</definedName>
    <definedName name="_42CT">#REF!</definedName>
    <definedName name="_4CT" localSheetId="0">#REF!</definedName>
    <definedName name="_4CT" localSheetId="10">#REF!</definedName>
    <definedName name="_4CT" localSheetId="6">#REF!</definedName>
    <definedName name="_4CT" localSheetId="11">#REF!</definedName>
    <definedName name="_4CT">#REF!</definedName>
    <definedName name="_4IMP" localSheetId="0">#REF!</definedName>
    <definedName name="_4IMP" localSheetId="10">#REF!</definedName>
    <definedName name="_4IMP" localSheetId="6">#REF!</definedName>
    <definedName name="_4IMP" localSheetId="11">#REF!</definedName>
    <definedName name="_4IMP">#REF!</definedName>
    <definedName name="_4INV" localSheetId="0">#REF!</definedName>
    <definedName name="_4INV" localSheetId="10">#REF!</definedName>
    <definedName name="_4INV" localSheetId="6">#REF!</definedName>
    <definedName name="_4INV" localSheetId="11">#REF!</definedName>
    <definedName name="_4INV">#REF!</definedName>
    <definedName name="_4MIN" localSheetId="0">#REF!</definedName>
    <definedName name="_4MIN" localSheetId="10">#REF!</definedName>
    <definedName name="_4MIN" localSheetId="6">#REF!</definedName>
    <definedName name="_4MIN" localSheetId="11">#REF!</definedName>
    <definedName name="_4MIN">#REF!</definedName>
    <definedName name="_4R" localSheetId="0">#REF!</definedName>
    <definedName name="_4R" localSheetId="10">#REF!</definedName>
    <definedName name="_4R" localSheetId="6">#REF!</definedName>
    <definedName name="_4R" localSheetId="11">#REF!</definedName>
    <definedName name="_4R">#REF!</definedName>
    <definedName name="_4S" localSheetId="0">#REF!</definedName>
    <definedName name="_4S" localSheetId="10">#REF!</definedName>
    <definedName name="_4S" localSheetId="6">#REF!</definedName>
    <definedName name="_4S" localSheetId="11">#REF!</definedName>
    <definedName name="_4S">#REF!</definedName>
    <definedName name="_4T" localSheetId="0">#REF!</definedName>
    <definedName name="_4T" localSheetId="10">#REF!</definedName>
    <definedName name="_4T" localSheetId="6">#REF!</definedName>
    <definedName name="_4T" localSheetId="11">#REF!</definedName>
    <definedName name="_4T">#REF!</definedName>
    <definedName name="_4U" localSheetId="0">#REF!</definedName>
    <definedName name="_4U" localSheetId="10">#REF!</definedName>
    <definedName name="_4U" localSheetId="6">#REF!</definedName>
    <definedName name="_4U" localSheetId="11">#REF!</definedName>
    <definedName name="_4U">#REF!</definedName>
    <definedName name="_4V" localSheetId="0">#REF!</definedName>
    <definedName name="_4V" localSheetId="10">#REF!</definedName>
    <definedName name="_4V" localSheetId="6">#REF!</definedName>
    <definedName name="_4V" localSheetId="11">#REF!</definedName>
    <definedName name="_4V">#REF!</definedName>
    <definedName name="_4W" localSheetId="0">#REF!</definedName>
    <definedName name="_4W" localSheetId="10">#REF!</definedName>
    <definedName name="_4W" localSheetId="6">#REF!</definedName>
    <definedName name="_4W" localSheetId="11">#REF!</definedName>
    <definedName name="_4W">#REF!</definedName>
    <definedName name="_4Z" localSheetId="0">#REF!</definedName>
    <definedName name="_4Z" localSheetId="10">#REF!</definedName>
    <definedName name="_4Z" localSheetId="6">#REF!</definedName>
    <definedName name="_4Z" localSheetId="11">#REF!</definedName>
    <definedName name="_4Z">#REF!</definedName>
    <definedName name="_5.A" localSheetId="0">#REF!</definedName>
    <definedName name="_5.A" localSheetId="10">#REF!</definedName>
    <definedName name="_5.A" localSheetId="6">#REF!</definedName>
    <definedName name="_5.A" localSheetId="11">#REF!</definedName>
    <definedName name="_5.A">#REF!</definedName>
    <definedName name="_5.B" localSheetId="0">#REF!</definedName>
    <definedName name="_5.B" localSheetId="10">#REF!</definedName>
    <definedName name="_5.B" localSheetId="6">#REF!</definedName>
    <definedName name="_5.B" localSheetId="11">#REF!</definedName>
    <definedName name="_5.B">#REF!</definedName>
    <definedName name="_5.C" localSheetId="0">#REF!</definedName>
    <definedName name="_5.C" localSheetId="10">#REF!</definedName>
    <definedName name="_5.C" localSheetId="6">#REF!</definedName>
    <definedName name="_5.C" localSheetId="11">#REF!</definedName>
    <definedName name="_5.C">#REF!</definedName>
    <definedName name="_5.D" localSheetId="0">#REF!</definedName>
    <definedName name="_5.D" localSheetId="10">#REF!</definedName>
    <definedName name="_5.D" localSheetId="6">#REF!</definedName>
    <definedName name="_5.D" localSheetId="11">#REF!</definedName>
    <definedName name="_5.D">#REF!</definedName>
    <definedName name="_5.E" localSheetId="0">#REF!</definedName>
    <definedName name="_5.E" localSheetId="10">#REF!</definedName>
    <definedName name="_5.E" localSheetId="6">#REF!</definedName>
    <definedName name="_5.E" localSheetId="11">#REF!</definedName>
    <definedName name="_5.E">#REF!</definedName>
    <definedName name="_5.F" localSheetId="0">#REF!</definedName>
    <definedName name="_5.F" localSheetId="10">#REF!</definedName>
    <definedName name="_5.F" localSheetId="6">#REF!</definedName>
    <definedName name="_5.F" localSheetId="11">#REF!</definedName>
    <definedName name="_5.F">#REF!</definedName>
    <definedName name="_51CT" localSheetId="0">#REF!</definedName>
    <definedName name="_51CT" localSheetId="10">#REF!</definedName>
    <definedName name="_51CT" localSheetId="6">#REF!</definedName>
    <definedName name="_51CT" localSheetId="11">#REF!</definedName>
    <definedName name="_51CT">#REF!</definedName>
    <definedName name="_5CT" localSheetId="0">#REF!</definedName>
    <definedName name="_5CT" localSheetId="10">#REF!</definedName>
    <definedName name="_5CT" localSheetId="6">#REF!</definedName>
    <definedName name="_5CT" localSheetId="11">#REF!</definedName>
    <definedName name="_5CT">#REF!</definedName>
    <definedName name="_5IMP" localSheetId="0">#REF!</definedName>
    <definedName name="_5IMP" localSheetId="10">#REF!</definedName>
    <definedName name="_5IMP" localSheetId="6">#REF!</definedName>
    <definedName name="_5IMP" localSheetId="11">#REF!</definedName>
    <definedName name="_5IMP">#REF!</definedName>
    <definedName name="_5INV" localSheetId="0">#REF!</definedName>
    <definedName name="_5INV" localSheetId="10">#REF!</definedName>
    <definedName name="_5INV" localSheetId="6">#REF!</definedName>
    <definedName name="_5INV" localSheetId="11">#REF!</definedName>
    <definedName name="_5INV">#REF!</definedName>
    <definedName name="_5MIN" localSheetId="0">#REF!</definedName>
    <definedName name="_5MIN" localSheetId="10">#REF!</definedName>
    <definedName name="_5MIN" localSheetId="6">#REF!</definedName>
    <definedName name="_5MIN" localSheetId="11">#REF!</definedName>
    <definedName name="_5MIN">#REF!</definedName>
    <definedName name="_5R" localSheetId="0">#REF!</definedName>
    <definedName name="_5R" localSheetId="10">#REF!</definedName>
    <definedName name="_5R" localSheetId="6">#REF!</definedName>
    <definedName name="_5R" localSheetId="11">#REF!</definedName>
    <definedName name="_5R">#REF!</definedName>
    <definedName name="_5S" localSheetId="0">#REF!</definedName>
    <definedName name="_5S" localSheetId="10">#REF!</definedName>
    <definedName name="_5S" localSheetId="6">#REF!</definedName>
    <definedName name="_5S" localSheetId="11">#REF!</definedName>
    <definedName name="_5S">#REF!</definedName>
    <definedName name="_5T" localSheetId="0">#REF!</definedName>
    <definedName name="_5T" localSheetId="10">#REF!</definedName>
    <definedName name="_5T" localSheetId="6">#REF!</definedName>
    <definedName name="_5T" localSheetId="11">#REF!</definedName>
    <definedName name="_5T">#REF!</definedName>
    <definedName name="_5U" localSheetId="0">#REF!</definedName>
    <definedName name="_5U" localSheetId="10">#REF!</definedName>
    <definedName name="_5U" localSheetId="6">#REF!</definedName>
    <definedName name="_5U" localSheetId="11">#REF!</definedName>
    <definedName name="_5U">#REF!</definedName>
    <definedName name="_5V" localSheetId="0">#REF!</definedName>
    <definedName name="_5V" localSheetId="10">#REF!</definedName>
    <definedName name="_5V" localSheetId="6">#REF!</definedName>
    <definedName name="_5V" localSheetId="11">#REF!</definedName>
    <definedName name="_5V">#REF!</definedName>
    <definedName name="_5W" localSheetId="0">#REF!</definedName>
    <definedName name="_5W" localSheetId="10">#REF!</definedName>
    <definedName name="_5W" localSheetId="6">#REF!</definedName>
    <definedName name="_5W" localSheetId="11">#REF!</definedName>
    <definedName name="_5W">#REF!</definedName>
    <definedName name="_5Z" localSheetId="0">#REF!</definedName>
    <definedName name="_5Z" localSheetId="10">#REF!</definedName>
    <definedName name="_5Z" localSheetId="6">#REF!</definedName>
    <definedName name="_5Z" localSheetId="11">#REF!</definedName>
    <definedName name="_5Z">#REF!</definedName>
    <definedName name="_6.A" localSheetId="0">#REF!</definedName>
    <definedName name="_6.A" localSheetId="10">#REF!</definedName>
    <definedName name="_6.A" localSheetId="6">#REF!</definedName>
    <definedName name="_6.A" localSheetId="11">#REF!</definedName>
    <definedName name="_6.A">#REF!</definedName>
    <definedName name="_6.B" localSheetId="0">#REF!</definedName>
    <definedName name="_6.B" localSheetId="10">#REF!</definedName>
    <definedName name="_6.B" localSheetId="6">#REF!</definedName>
    <definedName name="_6.B" localSheetId="11">#REF!</definedName>
    <definedName name="_6.B">#REF!</definedName>
    <definedName name="_6.C" localSheetId="0">#REF!</definedName>
    <definedName name="_6.C" localSheetId="10">#REF!</definedName>
    <definedName name="_6.C" localSheetId="6">#REF!</definedName>
    <definedName name="_6.C" localSheetId="11">#REF!</definedName>
    <definedName name="_6.C">#REF!</definedName>
    <definedName name="_6.D" localSheetId="0">#REF!</definedName>
    <definedName name="_6.D" localSheetId="10">#REF!</definedName>
    <definedName name="_6.D" localSheetId="6">#REF!</definedName>
    <definedName name="_6.D" localSheetId="11">#REF!</definedName>
    <definedName name="_6.D">#REF!</definedName>
    <definedName name="_6.E" localSheetId="0">#REF!</definedName>
    <definedName name="_6.E" localSheetId="10">#REF!</definedName>
    <definedName name="_6.E" localSheetId="6">#REF!</definedName>
    <definedName name="_6.E" localSheetId="11">#REF!</definedName>
    <definedName name="_6.E">#REF!</definedName>
    <definedName name="_6.F" localSheetId="0">#REF!</definedName>
    <definedName name="_6.F" localSheetId="10">#REF!</definedName>
    <definedName name="_6.F" localSheetId="6">#REF!</definedName>
    <definedName name="_6.F" localSheetId="11">#REF!</definedName>
    <definedName name="_6.F">#REF!</definedName>
    <definedName name="_61CT" localSheetId="0">#REF!</definedName>
    <definedName name="_61CT" localSheetId="10">#REF!</definedName>
    <definedName name="_61CT" localSheetId="6">#REF!</definedName>
    <definedName name="_61CT" localSheetId="11">#REF!</definedName>
    <definedName name="_61CT">#REF!</definedName>
    <definedName name="_6CT" localSheetId="0">#REF!</definedName>
    <definedName name="_6CT" localSheetId="10">#REF!</definedName>
    <definedName name="_6CT" localSheetId="6">#REF!</definedName>
    <definedName name="_6CT" localSheetId="11">#REF!</definedName>
    <definedName name="_6CT">#REF!</definedName>
    <definedName name="_6IMP" localSheetId="0">#REF!</definedName>
    <definedName name="_6IMP" localSheetId="10">#REF!</definedName>
    <definedName name="_6IMP" localSheetId="6">#REF!</definedName>
    <definedName name="_6IMP" localSheetId="11">#REF!</definedName>
    <definedName name="_6IMP">#REF!</definedName>
    <definedName name="_6INV" localSheetId="0">#REF!</definedName>
    <definedName name="_6INV" localSheetId="10">#REF!</definedName>
    <definedName name="_6INV" localSheetId="6">#REF!</definedName>
    <definedName name="_6INV" localSheetId="11">#REF!</definedName>
    <definedName name="_6INV">#REF!</definedName>
    <definedName name="_6MIN" localSheetId="0">#REF!</definedName>
    <definedName name="_6MIN" localSheetId="10">#REF!</definedName>
    <definedName name="_6MIN" localSheetId="6">#REF!</definedName>
    <definedName name="_6MIN" localSheetId="11">#REF!</definedName>
    <definedName name="_6MIN">#REF!</definedName>
    <definedName name="_6R" localSheetId="0">#REF!</definedName>
    <definedName name="_6R" localSheetId="10">#REF!</definedName>
    <definedName name="_6R" localSheetId="6">#REF!</definedName>
    <definedName name="_6R" localSheetId="11">#REF!</definedName>
    <definedName name="_6R">#REF!</definedName>
    <definedName name="_6S" localSheetId="0">#REF!</definedName>
    <definedName name="_6S" localSheetId="10">#REF!</definedName>
    <definedName name="_6S" localSheetId="6">#REF!</definedName>
    <definedName name="_6S" localSheetId="11">#REF!</definedName>
    <definedName name="_6S">#REF!</definedName>
    <definedName name="_6T" localSheetId="0">#REF!</definedName>
    <definedName name="_6T" localSheetId="10">#REF!</definedName>
    <definedName name="_6T" localSheetId="6">#REF!</definedName>
    <definedName name="_6T" localSheetId="11">#REF!</definedName>
    <definedName name="_6T">#REF!</definedName>
    <definedName name="_6U" localSheetId="0">#REF!</definedName>
    <definedName name="_6U" localSheetId="10">#REF!</definedName>
    <definedName name="_6U" localSheetId="6">#REF!</definedName>
    <definedName name="_6U" localSheetId="11">#REF!</definedName>
    <definedName name="_6U">#REF!</definedName>
    <definedName name="_6V" localSheetId="0">#REF!</definedName>
    <definedName name="_6V" localSheetId="10">#REF!</definedName>
    <definedName name="_6V" localSheetId="6">#REF!</definedName>
    <definedName name="_6V" localSheetId="11">#REF!</definedName>
    <definedName name="_6V">#REF!</definedName>
    <definedName name="_6W" localSheetId="0">#REF!</definedName>
    <definedName name="_6W" localSheetId="10">#REF!</definedName>
    <definedName name="_6W" localSheetId="6">#REF!</definedName>
    <definedName name="_6W" localSheetId="11">#REF!</definedName>
    <definedName name="_6W">#REF!</definedName>
    <definedName name="_6Z" localSheetId="0">#REF!</definedName>
    <definedName name="_6Z" localSheetId="10">#REF!</definedName>
    <definedName name="_6Z" localSheetId="6">#REF!</definedName>
    <definedName name="_6Z" localSheetId="11">#REF!</definedName>
    <definedName name="_6Z">#REF!</definedName>
    <definedName name="_71CT" localSheetId="0">#REF!</definedName>
    <definedName name="_71CT" localSheetId="10">#REF!</definedName>
    <definedName name="_71CT" localSheetId="6">#REF!</definedName>
    <definedName name="_71CT" localSheetId="11">#REF!</definedName>
    <definedName name="_71CT">#REF!</definedName>
    <definedName name="_7CT" localSheetId="0">#REF!</definedName>
    <definedName name="_7CT" localSheetId="10">#REF!</definedName>
    <definedName name="_7CT" localSheetId="6">#REF!</definedName>
    <definedName name="_7CT" localSheetId="11">#REF!</definedName>
    <definedName name="_7CT">#REF!</definedName>
    <definedName name="_7R" localSheetId="0">#REF!</definedName>
    <definedName name="_7R" localSheetId="10">#REF!</definedName>
    <definedName name="_7R" localSheetId="6">#REF!</definedName>
    <definedName name="_7R" localSheetId="11">#REF!</definedName>
    <definedName name="_7R">#REF!</definedName>
    <definedName name="_7S" localSheetId="0">#REF!</definedName>
    <definedName name="_7S" localSheetId="10">#REF!</definedName>
    <definedName name="_7S" localSheetId="6">#REF!</definedName>
    <definedName name="_7S" localSheetId="11">#REF!</definedName>
    <definedName name="_7S">#REF!</definedName>
    <definedName name="_7T" localSheetId="0">#REF!</definedName>
    <definedName name="_7T" localSheetId="10">#REF!</definedName>
    <definedName name="_7T" localSheetId="6">#REF!</definedName>
    <definedName name="_7T" localSheetId="11">#REF!</definedName>
    <definedName name="_7T">#REF!</definedName>
    <definedName name="_7U" localSheetId="0">#REF!</definedName>
    <definedName name="_7U" localSheetId="10">#REF!</definedName>
    <definedName name="_7U" localSheetId="6">#REF!</definedName>
    <definedName name="_7U" localSheetId="11">#REF!</definedName>
    <definedName name="_7U">#REF!</definedName>
    <definedName name="_7V" localSheetId="0">#REF!</definedName>
    <definedName name="_7V" localSheetId="10">#REF!</definedName>
    <definedName name="_7V" localSheetId="6">#REF!</definedName>
    <definedName name="_7V" localSheetId="11">#REF!</definedName>
    <definedName name="_7V">#REF!</definedName>
    <definedName name="_7W" localSheetId="0">#REF!</definedName>
    <definedName name="_7W" localSheetId="10">#REF!</definedName>
    <definedName name="_7W" localSheetId="6">#REF!</definedName>
    <definedName name="_7W" localSheetId="11">#REF!</definedName>
    <definedName name="_7W">#REF!</definedName>
    <definedName name="_7Z" localSheetId="0">#REF!</definedName>
    <definedName name="_7Z" localSheetId="10">#REF!</definedName>
    <definedName name="_7Z" localSheetId="6">#REF!</definedName>
    <definedName name="_7Z" localSheetId="11">#REF!</definedName>
    <definedName name="_7Z">#REF!</definedName>
    <definedName name="_81CT" localSheetId="0">#REF!</definedName>
    <definedName name="_81CT" localSheetId="10">#REF!</definedName>
    <definedName name="_81CT" localSheetId="6">#REF!</definedName>
    <definedName name="_81CT" localSheetId="11">#REF!</definedName>
    <definedName name="_81CT">#REF!</definedName>
    <definedName name="_82CT" localSheetId="0">#REF!</definedName>
    <definedName name="_82CT" localSheetId="10">#REF!</definedName>
    <definedName name="_82CT" localSheetId="6">#REF!</definedName>
    <definedName name="_82CT" localSheetId="11">#REF!</definedName>
    <definedName name="_82CT">#REF!</definedName>
    <definedName name="_8CT" localSheetId="0">#REF!</definedName>
    <definedName name="_8CT" localSheetId="10">#REF!</definedName>
    <definedName name="_8CT" localSheetId="6">#REF!</definedName>
    <definedName name="_8CT" localSheetId="11">#REF!</definedName>
    <definedName name="_8CT">#REF!</definedName>
    <definedName name="_8R" localSheetId="0">#REF!</definedName>
    <definedName name="_8R" localSheetId="10">#REF!</definedName>
    <definedName name="_8R" localSheetId="6">#REF!</definedName>
    <definedName name="_8R" localSheetId="11">#REF!</definedName>
    <definedName name="_8R">#REF!</definedName>
    <definedName name="_8S" localSheetId="0">#REF!</definedName>
    <definedName name="_8S" localSheetId="10">#REF!</definedName>
    <definedName name="_8S" localSheetId="6">#REF!</definedName>
    <definedName name="_8S" localSheetId="11">#REF!</definedName>
    <definedName name="_8S">#REF!</definedName>
    <definedName name="_8T" localSheetId="0">#REF!</definedName>
    <definedName name="_8T" localSheetId="10">#REF!</definedName>
    <definedName name="_8T" localSheetId="6">#REF!</definedName>
    <definedName name="_8T" localSheetId="11">#REF!</definedName>
    <definedName name="_8T">#REF!</definedName>
    <definedName name="_8U" localSheetId="0">#REF!</definedName>
    <definedName name="_8U" localSheetId="10">#REF!</definedName>
    <definedName name="_8U" localSheetId="6">#REF!</definedName>
    <definedName name="_8U" localSheetId="11">#REF!</definedName>
    <definedName name="_8U">#REF!</definedName>
    <definedName name="_8V" localSheetId="0">#REF!</definedName>
    <definedName name="_8V" localSheetId="10">#REF!</definedName>
    <definedName name="_8V" localSheetId="6">#REF!</definedName>
    <definedName name="_8V" localSheetId="11">#REF!</definedName>
    <definedName name="_8V">#REF!</definedName>
    <definedName name="_8W" localSheetId="0">#REF!</definedName>
    <definedName name="_8W" localSheetId="10">#REF!</definedName>
    <definedName name="_8W" localSheetId="6">#REF!</definedName>
    <definedName name="_8W" localSheetId="11">#REF!</definedName>
    <definedName name="_8W">#REF!</definedName>
    <definedName name="_8Z" localSheetId="0">#REF!</definedName>
    <definedName name="_8Z" localSheetId="10">#REF!</definedName>
    <definedName name="_8Z" localSheetId="6">#REF!</definedName>
    <definedName name="_8Z" localSheetId="11">#REF!</definedName>
    <definedName name="_8Z">#REF!</definedName>
    <definedName name="_91CT" localSheetId="0">#REF!</definedName>
    <definedName name="_91CT" localSheetId="10">#REF!</definedName>
    <definedName name="_91CT" localSheetId="6">#REF!</definedName>
    <definedName name="_91CT" localSheetId="11">#REF!</definedName>
    <definedName name="_91CT">#REF!</definedName>
    <definedName name="_92CT" localSheetId="0">#REF!</definedName>
    <definedName name="_92CT" localSheetId="10">#REF!</definedName>
    <definedName name="_92CT" localSheetId="6">#REF!</definedName>
    <definedName name="_92CT" localSheetId="11">#REF!</definedName>
    <definedName name="_92CT">#REF!</definedName>
    <definedName name="_9CT" localSheetId="0">#REF!</definedName>
    <definedName name="_9CT" localSheetId="10">#REF!</definedName>
    <definedName name="_9CT" localSheetId="6">#REF!</definedName>
    <definedName name="_9CT" localSheetId="11">#REF!</definedName>
    <definedName name="_9CT">#REF!</definedName>
    <definedName name="_9R" localSheetId="0">#REF!</definedName>
    <definedName name="_9R" localSheetId="10">#REF!</definedName>
    <definedName name="_9R" localSheetId="6">#REF!</definedName>
    <definedName name="_9R" localSheetId="11">#REF!</definedName>
    <definedName name="_9R">#REF!</definedName>
    <definedName name="_9S" localSheetId="0">#REF!</definedName>
    <definedName name="_9S" localSheetId="10">#REF!</definedName>
    <definedName name="_9S" localSheetId="6">#REF!</definedName>
    <definedName name="_9S" localSheetId="11">#REF!</definedName>
    <definedName name="_9S">#REF!</definedName>
    <definedName name="_9T" localSheetId="0">#REF!</definedName>
    <definedName name="_9T" localSheetId="10">#REF!</definedName>
    <definedName name="_9T" localSheetId="6">#REF!</definedName>
    <definedName name="_9T" localSheetId="11">#REF!</definedName>
    <definedName name="_9T">#REF!</definedName>
    <definedName name="_9U" localSheetId="0">#REF!</definedName>
    <definedName name="_9U" localSheetId="10">#REF!</definedName>
    <definedName name="_9U" localSheetId="6">#REF!</definedName>
    <definedName name="_9U" localSheetId="11">#REF!</definedName>
    <definedName name="_9U">#REF!</definedName>
    <definedName name="_9V" localSheetId="0">#REF!</definedName>
    <definedName name="_9V" localSheetId="10">#REF!</definedName>
    <definedName name="_9V" localSheetId="6">#REF!</definedName>
    <definedName name="_9V" localSheetId="11">#REF!</definedName>
    <definedName name="_9V">#REF!</definedName>
    <definedName name="_9W" localSheetId="0">#REF!</definedName>
    <definedName name="_9W" localSheetId="10">#REF!</definedName>
    <definedName name="_9W" localSheetId="6">#REF!</definedName>
    <definedName name="_9W" localSheetId="11">#REF!</definedName>
    <definedName name="_9W">#REF!</definedName>
    <definedName name="_9Z" localSheetId="0">#REF!</definedName>
    <definedName name="_9Z" localSheetId="10">#REF!</definedName>
    <definedName name="_9Z" localSheetId="6">#REF!</definedName>
    <definedName name="_9Z" localSheetId="11">#REF!</definedName>
    <definedName name="_9Z">#REF!</definedName>
    <definedName name="_ACC2" localSheetId="0">#REF!</definedName>
    <definedName name="_ACC2" localSheetId="10">#REF!</definedName>
    <definedName name="_ACC2" localSheetId="6">#REF!</definedName>
    <definedName name="_ACC2" localSheetId="11">#REF!</definedName>
    <definedName name="_ACC2">#REF!</definedName>
    <definedName name="_ACC3" localSheetId="0">#REF!</definedName>
    <definedName name="_ACC3" localSheetId="10">#REF!</definedName>
    <definedName name="_ACC3" localSheetId="6">#REF!</definedName>
    <definedName name="_ACC3" localSheetId="11">#REF!</definedName>
    <definedName name="_ACC3">#REF!</definedName>
    <definedName name="_ACC4" localSheetId="0">#REF!</definedName>
    <definedName name="_ACC4" localSheetId="10">#REF!</definedName>
    <definedName name="_ACC4" localSheetId="6">#REF!</definedName>
    <definedName name="_ACC4" localSheetId="11">#REF!</definedName>
    <definedName name="_ACC4">#REF!</definedName>
    <definedName name="_ACC5" localSheetId="0">#REF!</definedName>
    <definedName name="_ACC5" localSheetId="10">#REF!</definedName>
    <definedName name="_ACC5" localSheetId="6">#REF!</definedName>
    <definedName name="_ACC5" localSheetId="11">#REF!</definedName>
    <definedName name="_ACC5">#REF!</definedName>
    <definedName name="_b1" localSheetId="0" hidden="1">#REF!</definedName>
    <definedName name="_b1" localSheetId="10" hidden="1">#REF!</definedName>
    <definedName name="_b1" localSheetId="6" hidden="1">#REF!</definedName>
    <definedName name="_b1" localSheetId="11" hidden="1">#REF!</definedName>
    <definedName name="_b1" hidden="1">#REF!</definedName>
    <definedName name="_b3" localSheetId="0" hidden="1">#REF!</definedName>
    <definedName name="_b3" localSheetId="10" hidden="1">#REF!</definedName>
    <definedName name="_b3" localSheetId="6" hidden="1">#REF!</definedName>
    <definedName name="_b3" localSheetId="11"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0">#REF!</definedName>
    <definedName name="_CAP1" localSheetId="10">#REF!</definedName>
    <definedName name="_CAP1" localSheetId="6">#REF!</definedName>
    <definedName name="_CAP1" localSheetId="11">#REF!</definedName>
    <definedName name="_CAP1">#REF!</definedName>
    <definedName name="_CAP2" localSheetId="0">#REF!</definedName>
    <definedName name="_CAP2" localSheetId="10">#REF!</definedName>
    <definedName name="_CAP2" localSheetId="6">#REF!</definedName>
    <definedName name="_CAP2" localSheetId="11">#REF!</definedName>
    <definedName name="_CAP2">#REF!</definedName>
    <definedName name="_CAP3" localSheetId="0">#REF!</definedName>
    <definedName name="_CAP3" localSheetId="10">#REF!</definedName>
    <definedName name="_CAP3" localSheetId="6">#REF!</definedName>
    <definedName name="_CAP3" localSheetId="11">#REF!</definedName>
    <definedName name="_CAP3">#REF!</definedName>
    <definedName name="_CAP4" localSheetId="0">#REF!</definedName>
    <definedName name="_CAP4" localSheetId="10">#REF!</definedName>
    <definedName name="_CAP4" localSheetId="6">#REF!</definedName>
    <definedName name="_CAP4" localSheetId="11">#REF!</definedName>
    <definedName name="_CAP4">#REF!</definedName>
    <definedName name="_CAP5" localSheetId="0">#REF!</definedName>
    <definedName name="_CAP5" localSheetId="10">#REF!</definedName>
    <definedName name="_CAP5" localSheetId="6">#REF!</definedName>
    <definedName name="_CAP5" localSheetId="11">#REF!</definedName>
    <definedName name="_CAP5">#REF!</definedName>
    <definedName name="_COR1" localSheetId="0">#REF!</definedName>
    <definedName name="_COR1" localSheetId="10">#REF!</definedName>
    <definedName name="_COR1" localSheetId="6">#REF!</definedName>
    <definedName name="_COR1" localSheetId="11">#REF!</definedName>
    <definedName name="_COR1">#REF!</definedName>
    <definedName name="_COR2" localSheetId="0">#REF!</definedName>
    <definedName name="_COR2" localSheetId="10">#REF!</definedName>
    <definedName name="_COR2" localSheetId="6">#REF!</definedName>
    <definedName name="_COR2" localSheetId="11">#REF!</definedName>
    <definedName name="_COR2">#REF!</definedName>
    <definedName name="_COR3" localSheetId="0">#REF!</definedName>
    <definedName name="_COR3" localSheetId="10">#REF!</definedName>
    <definedName name="_COR3" localSheetId="6">#REF!</definedName>
    <definedName name="_COR3" localSheetId="11">#REF!</definedName>
    <definedName name="_COR3">#REF!</definedName>
    <definedName name="_COR4" localSheetId="0">#REF!</definedName>
    <definedName name="_COR4" localSheetId="10">#REF!</definedName>
    <definedName name="_COR4" localSheetId="6">#REF!</definedName>
    <definedName name="_COR4" localSheetId="11">#REF!</definedName>
    <definedName name="_COR4">#REF!</definedName>
    <definedName name="_COR5" localSheetId="0">#REF!</definedName>
    <definedName name="_COR5" localSheetId="10">#REF!</definedName>
    <definedName name="_COR5" localSheetId="6">#REF!</definedName>
    <definedName name="_COR5" localSheetId="11">#REF!</definedName>
    <definedName name="_COR5">#REF!</definedName>
    <definedName name="_DEP2" localSheetId="0">#REF!</definedName>
    <definedName name="_DEP2" localSheetId="10">#REF!</definedName>
    <definedName name="_DEP2" localSheetId="6">#REF!</definedName>
    <definedName name="_DEP2" localSheetId="11">#REF!</definedName>
    <definedName name="_DEP2">#REF!</definedName>
    <definedName name="_DEP3" localSheetId="0">#REF!</definedName>
    <definedName name="_DEP3" localSheetId="10">#REF!</definedName>
    <definedName name="_DEP3" localSheetId="6">#REF!</definedName>
    <definedName name="_DEP3" localSheetId="11">#REF!</definedName>
    <definedName name="_DEP3">#REF!</definedName>
    <definedName name="_DEP4" localSheetId="0">#REF!</definedName>
    <definedName name="_DEP4" localSheetId="10">#REF!</definedName>
    <definedName name="_DEP4" localSheetId="6">#REF!</definedName>
    <definedName name="_DEP4" localSheetId="11">#REF!</definedName>
    <definedName name="_DEP4">#REF!</definedName>
    <definedName name="_DEP5" localSheetId="0">#REF!</definedName>
    <definedName name="_DEP5" localSheetId="10">#REF!</definedName>
    <definedName name="_DEP5" localSheetId="6">#REF!</definedName>
    <definedName name="_DEP5" localSheetId="11">#REF!</definedName>
    <definedName name="_DEP5">#REF!</definedName>
    <definedName name="_DIV2" localSheetId="0">#REF!</definedName>
    <definedName name="_DIV2" localSheetId="10">#REF!</definedName>
    <definedName name="_DIV2" localSheetId="6">#REF!</definedName>
    <definedName name="_DIV2" localSheetId="11">#REF!</definedName>
    <definedName name="_DIV2">#REF!</definedName>
    <definedName name="_DIV3" localSheetId="0">#REF!</definedName>
    <definedName name="_DIV3" localSheetId="10">#REF!</definedName>
    <definedName name="_DIV3" localSheetId="6">#REF!</definedName>
    <definedName name="_DIV3" localSheetId="11">#REF!</definedName>
    <definedName name="_DIV3">#REF!</definedName>
    <definedName name="_DIV4" localSheetId="0">#REF!</definedName>
    <definedName name="_DIV4" localSheetId="10">#REF!</definedName>
    <definedName name="_DIV4" localSheetId="6">#REF!</definedName>
    <definedName name="_DIV4" localSheetId="11">#REF!</definedName>
    <definedName name="_DIV4">#REF!</definedName>
    <definedName name="_DIV5" localSheetId="0">#REF!</definedName>
    <definedName name="_DIV5" localSheetId="10">#REF!</definedName>
    <definedName name="_DIV5" localSheetId="6">#REF!</definedName>
    <definedName name="_DIV5" localSheetId="11">#REF!</definedName>
    <definedName name="_DIV5">#REF!</definedName>
    <definedName name="_ENE01" localSheetId="0">#REF!</definedName>
    <definedName name="_ENE01" localSheetId="10">#REF!</definedName>
    <definedName name="_ENE01" localSheetId="6">#REF!</definedName>
    <definedName name="_ENE01" localSheetId="11">#REF!</definedName>
    <definedName name="_ENE01">#REF!</definedName>
    <definedName name="_f1" localSheetId="0" hidden="1">#REF!</definedName>
    <definedName name="_f1" localSheetId="10" hidden="1">#REF!</definedName>
    <definedName name="_f1" localSheetId="6" hidden="1">#REF!</definedName>
    <definedName name="_f1" localSheetId="11" hidden="1">#REF!</definedName>
    <definedName name="_f1" hidden="1">#REF!</definedName>
    <definedName name="_f2" localSheetId="0" hidden="1">#REF!</definedName>
    <definedName name="_f2" localSheetId="10" hidden="1">#REF!</definedName>
    <definedName name="_f2" localSheetId="6" hidden="1">#REF!</definedName>
    <definedName name="_f2" localSheetId="11" hidden="1">#REF!</definedName>
    <definedName name="_f2" hidden="1">#REF!</definedName>
    <definedName name="_f4" localSheetId="0" hidden="1">#REF!</definedName>
    <definedName name="_f4" localSheetId="10" hidden="1">#REF!</definedName>
    <definedName name="_f4" localSheetId="6" hidden="1">#REF!</definedName>
    <definedName name="_f4" localSheetId="11"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0" hidden="1">'[1]Statement_of E'!#REF!</definedName>
    <definedName name="_Fill" localSheetId="10" hidden="1">'[1]Statement_of E'!#REF!</definedName>
    <definedName name="_Fill" localSheetId="6" hidden="1">'[2]Statement_of E'!#REF!</definedName>
    <definedName name="_Fill" localSheetId="11"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0">#REF!</definedName>
    <definedName name="_IEX1" localSheetId="10">#REF!</definedName>
    <definedName name="_IEX1" localSheetId="6">#REF!</definedName>
    <definedName name="_IEX1" localSheetId="11">#REF!</definedName>
    <definedName name="_IEX1">#REF!</definedName>
    <definedName name="_IEX2" localSheetId="0">#REF!</definedName>
    <definedName name="_IEX2" localSheetId="10">#REF!</definedName>
    <definedName name="_IEX2" localSheetId="6">#REF!</definedName>
    <definedName name="_IEX2" localSheetId="11">#REF!</definedName>
    <definedName name="_IEX2">#REF!</definedName>
    <definedName name="_IEX3" localSheetId="0">#REF!</definedName>
    <definedName name="_IEX3" localSheetId="10">#REF!</definedName>
    <definedName name="_IEX3" localSheetId="6">#REF!</definedName>
    <definedName name="_IEX3" localSheetId="11">#REF!</definedName>
    <definedName name="_IEX3">#REF!</definedName>
    <definedName name="_IEX4" localSheetId="0">#REF!</definedName>
    <definedName name="_IEX4" localSheetId="10">#REF!</definedName>
    <definedName name="_IEX4" localSheetId="6">#REF!</definedName>
    <definedName name="_IEX4" localSheetId="11">#REF!</definedName>
    <definedName name="_IEX4">#REF!</definedName>
    <definedName name="_IEX5" localSheetId="0">#REF!</definedName>
    <definedName name="_IEX5" localSheetId="10">#REF!</definedName>
    <definedName name="_IEX5" localSheetId="6">#REF!</definedName>
    <definedName name="_IEX5" localSheetId="11">#REF!</definedName>
    <definedName name="_IEX5">#REF!</definedName>
    <definedName name="_IMI1" localSheetId="0">#REF!</definedName>
    <definedName name="_IMI1" localSheetId="10">#REF!</definedName>
    <definedName name="_IMI1" localSheetId="6">#REF!</definedName>
    <definedName name="_IMI1" localSheetId="11">#REF!</definedName>
    <definedName name="_IMI1">#REF!</definedName>
    <definedName name="_IMI2" localSheetId="0">#REF!</definedName>
    <definedName name="_IMI2" localSheetId="10">#REF!</definedName>
    <definedName name="_IMI2" localSheetId="6">#REF!</definedName>
    <definedName name="_IMI2" localSheetId="11">#REF!</definedName>
    <definedName name="_IMI2">#REF!</definedName>
    <definedName name="_IMI3" localSheetId="0">#REF!</definedName>
    <definedName name="_IMI3" localSheetId="10">#REF!</definedName>
    <definedName name="_IMI3" localSheetId="6">#REF!</definedName>
    <definedName name="_IMI3" localSheetId="11">#REF!</definedName>
    <definedName name="_IMI3">#REF!</definedName>
    <definedName name="_IMI4" localSheetId="0">#REF!</definedName>
    <definedName name="_IMI4" localSheetId="10">#REF!</definedName>
    <definedName name="_IMI4" localSheetId="6">#REF!</definedName>
    <definedName name="_IMI4" localSheetId="11">#REF!</definedName>
    <definedName name="_IMI4">#REF!</definedName>
    <definedName name="_IMI5" localSheetId="0">#REF!</definedName>
    <definedName name="_IMI5" localSheetId="10">#REF!</definedName>
    <definedName name="_IMI5" localSheetId="6">#REF!</definedName>
    <definedName name="_IMI5" localSheetId="11">#REF!</definedName>
    <definedName name="_IMI5">#REF!</definedName>
    <definedName name="_IMP1" localSheetId="0">#REF!</definedName>
    <definedName name="_IMP1" localSheetId="10">#REF!</definedName>
    <definedName name="_IMP1" localSheetId="6">#REF!</definedName>
    <definedName name="_IMP1" localSheetId="11">#REF!</definedName>
    <definedName name="_IMP1">#REF!</definedName>
    <definedName name="_IMP2" localSheetId="0">#REF!</definedName>
    <definedName name="_IMP2" localSheetId="10">#REF!</definedName>
    <definedName name="_IMP2" localSheetId="6">#REF!</definedName>
    <definedName name="_IMP2" localSheetId="11">#REF!</definedName>
    <definedName name="_IMP2">#REF!</definedName>
    <definedName name="_IMP3" localSheetId="0">#REF!</definedName>
    <definedName name="_IMP3" localSheetId="10">#REF!</definedName>
    <definedName name="_IMP3" localSheetId="6">#REF!</definedName>
    <definedName name="_IMP3" localSheetId="11">#REF!</definedName>
    <definedName name="_IMP3">#REF!</definedName>
    <definedName name="_IMP4" localSheetId="0">#REF!</definedName>
    <definedName name="_IMP4" localSheetId="10">#REF!</definedName>
    <definedName name="_IMP4" localSheetId="6">#REF!</definedName>
    <definedName name="_IMP4" localSheetId="11">#REF!</definedName>
    <definedName name="_IMP4">#REF!</definedName>
    <definedName name="_IMP5" localSheetId="0">#REF!</definedName>
    <definedName name="_IMP5" localSheetId="10">#REF!</definedName>
    <definedName name="_IMP5" localSheetId="6">#REF!</definedName>
    <definedName name="_IMP5" localSheetId="11">#REF!</definedName>
    <definedName name="_IMP5">#REF!</definedName>
    <definedName name="_INV1" localSheetId="0">#REF!</definedName>
    <definedName name="_INV1" localSheetId="10">#REF!</definedName>
    <definedName name="_INV1" localSheetId="6">#REF!</definedName>
    <definedName name="_INV1" localSheetId="11">#REF!</definedName>
    <definedName name="_INV1">#REF!</definedName>
    <definedName name="_INV2" localSheetId="0">#REF!</definedName>
    <definedName name="_INV2" localSheetId="10">#REF!</definedName>
    <definedName name="_INV2" localSheetId="6">#REF!</definedName>
    <definedName name="_INV2" localSheetId="11">#REF!</definedName>
    <definedName name="_INV2">#REF!</definedName>
    <definedName name="_INV3" localSheetId="0">#REF!</definedName>
    <definedName name="_INV3" localSheetId="10">#REF!</definedName>
    <definedName name="_INV3" localSheetId="6">#REF!</definedName>
    <definedName name="_INV3" localSheetId="11">#REF!</definedName>
    <definedName name="_INV3">#REF!</definedName>
    <definedName name="_INV4" localSheetId="0">#REF!</definedName>
    <definedName name="_INV4" localSheetId="10">#REF!</definedName>
    <definedName name="_INV4" localSheetId="6">#REF!</definedName>
    <definedName name="_INV4" localSheetId="11">#REF!</definedName>
    <definedName name="_INV4">#REF!</definedName>
    <definedName name="_INV5" localSheetId="0">#REF!</definedName>
    <definedName name="_INV5" localSheetId="10">#REF!</definedName>
    <definedName name="_INV5" localSheetId="6">#REF!</definedName>
    <definedName name="_INV5" localSheetId="11">#REF!</definedName>
    <definedName name="_INV5">#REF!</definedName>
    <definedName name="_Key1" localSheetId="0" hidden="1">#REF!</definedName>
    <definedName name="_Key1" localSheetId="10" hidden="1">#REF!</definedName>
    <definedName name="_Key1" localSheetId="6" hidden="1">#REF!</definedName>
    <definedName name="_Key1" localSheetId="11" hidden="1">#REF!</definedName>
    <definedName name="_Key1" hidden="1">#REF!</definedName>
    <definedName name="_LAR1" localSheetId="0">#REF!</definedName>
    <definedName name="_LAR1" localSheetId="10">#REF!</definedName>
    <definedName name="_LAR1" localSheetId="6">#REF!</definedName>
    <definedName name="_LAR1" localSheetId="11">#REF!</definedName>
    <definedName name="_LAR1">#REF!</definedName>
    <definedName name="_LAR2" localSheetId="0">#REF!</definedName>
    <definedName name="_LAR2" localSheetId="10">#REF!</definedName>
    <definedName name="_LAR2" localSheetId="6">#REF!</definedName>
    <definedName name="_LAR2" localSheetId="11">#REF!</definedName>
    <definedName name="_LAR2">#REF!</definedName>
    <definedName name="_LAR3" localSheetId="0">#REF!</definedName>
    <definedName name="_LAR3" localSheetId="10">#REF!</definedName>
    <definedName name="_LAR3" localSheetId="6">#REF!</definedName>
    <definedName name="_LAR3" localSheetId="11">#REF!</definedName>
    <definedName name="_LAR3">#REF!</definedName>
    <definedName name="_LAR4" localSheetId="0">#REF!</definedName>
    <definedName name="_LAR4" localSheetId="10">#REF!</definedName>
    <definedName name="_LAR4" localSheetId="6">#REF!</definedName>
    <definedName name="_LAR4" localSheetId="11">#REF!</definedName>
    <definedName name="_LAR4">#REF!</definedName>
    <definedName name="_LAR5" localSheetId="0">#REF!</definedName>
    <definedName name="_LAR5" localSheetId="10">#REF!</definedName>
    <definedName name="_LAR5" localSheetId="6">#REF!</definedName>
    <definedName name="_LAR5" localSheetId="11">#REF!</definedName>
    <definedName name="_LAR5">#REF!</definedName>
    <definedName name="_MIN1" localSheetId="0">#REF!</definedName>
    <definedName name="_MIN1" localSheetId="10">#REF!</definedName>
    <definedName name="_MIN1" localSheetId="6">#REF!</definedName>
    <definedName name="_MIN1" localSheetId="11">#REF!</definedName>
    <definedName name="_MIN1">#REF!</definedName>
    <definedName name="_MIN2" localSheetId="0">#REF!</definedName>
    <definedName name="_MIN2" localSheetId="10">#REF!</definedName>
    <definedName name="_MIN2" localSheetId="6">#REF!</definedName>
    <definedName name="_MIN2" localSheetId="11">#REF!</definedName>
    <definedName name="_MIN2">#REF!</definedName>
    <definedName name="_MIN3" localSheetId="0">#REF!</definedName>
    <definedName name="_MIN3" localSheetId="10">#REF!</definedName>
    <definedName name="_MIN3" localSheetId="6">#REF!</definedName>
    <definedName name="_MIN3" localSheetId="11">#REF!</definedName>
    <definedName name="_MIN3">#REF!</definedName>
    <definedName name="_MIN4" localSheetId="0">#REF!</definedName>
    <definedName name="_MIN4" localSheetId="10">#REF!</definedName>
    <definedName name="_MIN4" localSheetId="6">#REF!</definedName>
    <definedName name="_MIN4" localSheetId="11">#REF!</definedName>
    <definedName name="_MIN4">#REF!</definedName>
    <definedName name="_MIN5" localSheetId="0">#REF!</definedName>
    <definedName name="_MIN5" localSheetId="10">#REF!</definedName>
    <definedName name="_MIN5" localSheetId="6">#REF!</definedName>
    <definedName name="_MIN5" localSheetId="11">#REF!</definedName>
    <definedName name="_MIN5">#REF!</definedName>
    <definedName name="_NOM1" localSheetId="0">#REF!</definedName>
    <definedName name="_NOM1" localSheetId="10">#REF!</definedName>
    <definedName name="_NOM1" localSheetId="6">#REF!</definedName>
    <definedName name="_NOM1" localSheetId="11">#REF!</definedName>
    <definedName name="_NOM1">#REF!</definedName>
    <definedName name="_NOM2" localSheetId="0">#REF!</definedName>
    <definedName name="_NOM2" localSheetId="10">#REF!</definedName>
    <definedName name="_NOM2" localSheetId="6">#REF!</definedName>
    <definedName name="_NOM2" localSheetId="11">#REF!</definedName>
    <definedName name="_NOM2">#REF!</definedName>
    <definedName name="_NOM3" localSheetId="0">#REF!</definedName>
    <definedName name="_NOM3" localSheetId="10">#REF!</definedName>
    <definedName name="_NOM3" localSheetId="6">#REF!</definedName>
    <definedName name="_NOM3" localSheetId="11">#REF!</definedName>
    <definedName name="_NOM3">#REF!</definedName>
    <definedName name="_NOM4" localSheetId="0">#REF!</definedName>
    <definedName name="_NOM4" localSheetId="10">#REF!</definedName>
    <definedName name="_NOM4" localSheetId="6">#REF!</definedName>
    <definedName name="_NOM4" localSheetId="11">#REF!</definedName>
    <definedName name="_NOM4">#REF!</definedName>
    <definedName name="_NOM5" localSheetId="0">#REF!</definedName>
    <definedName name="_NOM5" localSheetId="10">#REF!</definedName>
    <definedName name="_NOM5" localSheetId="6">#REF!</definedName>
    <definedName name="_NOM5" localSheetId="11">#REF!</definedName>
    <definedName name="_NOM5">#REF!</definedName>
    <definedName name="_OP1" localSheetId="0">#REF!</definedName>
    <definedName name="_OP1" localSheetId="10">#REF!</definedName>
    <definedName name="_OP1" localSheetId="6">#REF!</definedName>
    <definedName name="_OP1" localSheetId="11">#REF!</definedName>
    <definedName name="_OP1">#REF!</definedName>
    <definedName name="_OP2" localSheetId="0">#REF!</definedName>
    <definedName name="_OP2" localSheetId="10">#REF!</definedName>
    <definedName name="_OP2" localSheetId="6">#REF!</definedName>
    <definedName name="_OP2" localSheetId="11">#REF!</definedName>
    <definedName name="_OP2">#REF!</definedName>
    <definedName name="_OP3" localSheetId="0">#REF!</definedName>
    <definedName name="_OP3" localSheetId="10">#REF!</definedName>
    <definedName name="_OP3" localSheetId="6">#REF!</definedName>
    <definedName name="_OP3" localSheetId="11">#REF!</definedName>
    <definedName name="_OP3">#REF!</definedName>
    <definedName name="_OP4" localSheetId="0">#REF!</definedName>
    <definedName name="_OP4" localSheetId="10">#REF!</definedName>
    <definedName name="_OP4" localSheetId="6">#REF!</definedName>
    <definedName name="_OP4" localSheetId="11">#REF!</definedName>
    <definedName name="_OP4">#REF!</definedName>
    <definedName name="_OP5" localSheetId="0">#REF!</definedName>
    <definedName name="_OP5" localSheetId="10">#REF!</definedName>
    <definedName name="_OP5" localSheetId="6">#REF!</definedName>
    <definedName name="_OP5" localSheetId="11">#REF!</definedName>
    <definedName name="_OP5">#REF!</definedName>
    <definedName name="_OP6" localSheetId="0">#REF!</definedName>
    <definedName name="_OP6" localSheetId="10">#REF!</definedName>
    <definedName name="_OP6" localSheetId="6">#REF!</definedName>
    <definedName name="_OP6" localSheetId="11">#REF!</definedName>
    <definedName name="_OP6">#REF!</definedName>
    <definedName name="_OPE1" localSheetId="0">#REF!</definedName>
    <definedName name="_OPE1" localSheetId="10">#REF!</definedName>
    <definedName name="_OPE1" localSheetId="6">#REF!</definedName>
    <definedName name="_OPE1" localSheetId="11">#REF!</definedName>
    <definedName name="_OPE1">#REF!</definedName>
    <definedName name="_OPE2" localSheetId="0">#REF!</definedName>
    <definedName name="_OPE2" localSheetId="10">#REF!</definedName>
    <definedName name="_OPE2" localSheetId="6">#REF!</definedName>
    <definedName name="_OPE2" localSheetId="11">#REF!</definedName>
    <definedName name="_OPE2">#REF!</definedName>
    <definedName name="_OPE3" localSheetId="0">#REF!</definedName>
    <definedName name="_OPE3" localSheetId="10">#REF!</definedName>
    <definedName name="_OPE3" localSheetId="6">#REF!</definedName>
    <definedName name="_OPE3" localSheetId="11">#REF!</definedName>
    <definedName name="_OPE3">#REF!</definedName>
    <definedName name="_OPE4" localSheetId="0">#REF!</definedName>
    <definedName name="_OPE4" localSheetId="10">#REF!</definedName>
    <definedName name="_OPE4" localSheetId="6">#REF!</definedName>
    <definedName name="_OPE4" localSheetId="11">#REF!</definedName>
    <definedName name="_OPE4">#REF!</definedName>
    <definedName name="_OPE5" localSheetId="0">#REF!</definedName>
    <definedName name="_OPE5" localSheetId="10">#REF!</definedName>
    <definedName name="_OPE5" localSheetId="6">#REF!</definedName>
    <definedName name="_OPE5" localSheetId="11">#REF!</definedName>
    <definedName name="_OPE5">#REF!</definedName>
    <definedName name="_Order1" hidden="1">0</definedName>
    <definedName name="_RE2">[3]REC!$B$55:$N$104</definedName>
    <definedName name="_REC1" localSheetId="0">#REF!</definedName>
    <definedName name="_REC1" localSheetId="10">#REF!</definedName>
    <definedName name="_REC1" localSheetId="6">#REF!</definedName>
    <definedName name="_REC1" localSheetId="11">#REF!</definedName>
    <definedName name="_REC1">#REF!</definedName>
    <definedName name="_REC2" localSheetId="0">#REF!</definedName>
    <definedName name="_REC2" localSheetId="10">#REF!</definedName>
    <definedName name="_REC2" localSheetId="6">#REF!</definedName>
    <definedName name="_REC2" localSheetId="11">#REF!</definedName>
    <definedName name="_REC2">#REF!</definedName>
    <definedName name="_RG1" localSheetId="0">#REF!</definedName>
    <definedName name="_RG1" localSheetId="10">#REF!</definedName>
    <definedName name="_RG1" localSheetId="6">#REF!</definedName>
    <definedName name="_RG1" localSheetId="11">#REF!</definedName>
    <definedName name="_RG1">#REF!</definedName>
    <definedName name="_RG2" localSheetId="0">#REF!</definedName>
    <definedName name="_RG2" localSheetId="10">#REF!</definedName>
    <definedName name="_RG2" localSheetId="6">#REF!</definedName>
    <definedName name="_RG2" localSheetId="11">#REF!</definedName>
    <definedName name="_RG2">#REF!</definedName>
    <definedName name="_RG3" localSheetId="0">#REF!</definedName>
    <definedName name="_RG3" localSheetId="10">#REF!</definedName>
    <definedName name="_RG3" localSheetId="6">#REF!</definedName>
    <definedName name="_RG3" localSheetId="11">#REF!</definedName>
    <definedName name="_RG3">#REF!</definedName>
    <definedName name="_RG4" localSheetId="0">#REF!</definedName>
    <definedName name="_RG4" localSheetId="10">#REF!</definedName>
    <definedName name="_RG4" localSheetId="6">#REF!</definedName>
    <definedName name="_RG4" localSheetId="11">#REF!</definedName>
    <definedName name="_RG4">#REF!</definedName>
    <definedName name="_RG5" localSheetId="0">#REF!</definedName>
    <definedName name="_RG5" localSheetId="10">#REF!</definedName>
    <definedName name="_RG5" localSheetId="6">#REF!</definedName>
    <definedName name="_RG5" localSheetId="11">#REF!</definedName>
    <definedName name="_RG5">#REF!</definedName>
    <definedName name="_RG6" localSheetId="0">#REF!</definedName>
    <definedName name="_RG6" localSheetId="10">#REF!</definedName>
    <definedName name="_RG6" localSheetId="6">#REF!</definedName>
    <definedName name="_RG6" localSheetId="11">#REF!</definedName>
    <definedName name="_RG6">#REF!</definedName>
    <definedName name="_Sort" localSheetId="0" hidden="1">#REF!</definedName>
    <definedName name="_Sort" localSheetId="10" hidden="1">#REF!</definedName>
    <definedName name="_Sort" localSheetId="6" hidden="1">#REF!</definedName>
    <definedName name="_Sort" localSheetId="11" hidden="1">#REF!</definedName>
    <definedName name="_Sort" hidden="1">#REF!</definedName>
    <definedName name="_uf1" localSheetId="0">'[4]S101 | Parque Brown-'!#REF!</definedName>
    <definedName name="_uf1" localSheetId="10">'[4]S101 | Parque Brown-'!#REF!</definedName>
    <definedName name="_uf1" localSheetId="6">'[4]S101 | Parque Brown-'!#REF!</definedName>
    <definedName name="_uf1" localSheetId="11">'[4]S101 | Parque Brown-'!#REF!</definedName>
    <definedName name="_uf1">'[4]S101 | Parque Brown-'!#REF!</definedName>
    <definedName name="_VD01" localSheetId="0">#REF!</definedName>
    <definedName name="_VD01" localSheetId="10">#REF!</definedName>
    <definedName name="_VD01" localSheetId="6">#REF!</definedName>
    <definedName name="_VD01" localSheetId="11">#REF!</definedName>
    <definedName name="_VD01">#REF!</definedName>
    <definedName name="_VD1" localSheetId="0">#REF!</definedName>
    <definedName name="_VD1" localSheetId="10">#REF!</definedName>
    <definedName name="_VD1" localSheetId="6">#REF!</definedName>
    <definedName name="_VD1" localSheetId="11">#REF!</definedName>
    <definedName name="_VD1">#REF!</definedName>
    <definedName name="_VD10" localSheetId="0">#REF!</definedName>
    <definedName name="_VD10" localSheetId="10">#REF!</definedName>
    <definedName name="_VD10" localSheetId="6">#REF!</definedName>
    <definedName name="_VD10" localSheetId="11">#REF!</definedName>
    <definedName name="_VD10">#REF!</definedName>
    <definedName name="_VD11" localSheetId="0">#REF!</definedName>
    <definedName name="_VD11" localSheetId="10">#REF!</definedName>
    <definedName name="_VD11" localSheetId="6">#REF!</definedName>
    <definedName name="_VD11" localSheetId="11">#REF!</definedName>
    <definedName name="_VD11">#REF!</definedName>
    <definedName name="_VD2" localSheetId="0">#REF!</definedName>
    <definedName name="_VD2" localSheetId="10">#REF!</definedName>
    <definedName name="_VD2" localSheetId="6">#REF!</definedName>
    <definedName name="_VD2" localSheetId="11">#REF!</definedName>
    <definedName name="_VD2">#REF!</definedName>
    <definedName name="_VD3" localSheetId="0">#REF!</definedName>
    <definedName name="_VD3" localSheetId="10">#REF!</definedName>
    <definedName name="_VD3" localSheetId="6">#REF!</definedName>
    <definedName name="_VD3" localSheetId="11">#REF!</definedName>
    <definedName name="_VD3">#REF!</definedName>
    <definedName name="_VD4" localSheetId="0">#REF!</definedName>
    <definedName name="_VD4" localSheetId="10">#REF!</definedName>
    <definedName name="_VD4" localSheetId="6">#REF!</definedName>
    <definedName name="_VD4" localSheetId="11">#REF!</definedName>
    <definedName name="_VD4">#REF!</definedName>
    <definedName name="_VD5" localSheetId="0">#REF!</definedName>
    <definedName name="_VD5" localSheetId="10">#REF!</definedName>
    <definedName name="_VD5" localSheetId="6">#REF!</definedName>
    <definedName name="_VD5" localSheetId="11">#REF!</definedName>
    <definedName name="_VD5">#REF!</definedName>
    <definedName name="_VD6" localSheetId="0">#REF!</definedName>
    <definedName name="_VD6" localSheetId="10">#REF!</definedName>
    <definedName name="_VD6" localSheetId="6">#REF!</definedName>
    <definedName name="_VD6" localSheetId="11">#REF!</definedName>
    <definedName name="_VD6">#REF!</definedName>
    <definedName name="_VD7" localSheetId="0">#REF!</definedName>
    <definedName name="_VD7" localSheetId="10">#REF!</definedName>
    <definedName name="_VD7" localSheetId="6">#REF!</definedName>
    <definedName name="_VD7" localSheetId="11">#REF!</definedName>
    <definedName name="_VD7">#REF!</definedName>
    <definedName name="_VD8" localSheetId="0">#REF!</definedName>
    <definedName name="_VD8" localSheetId="10">#REF!</definedName>
    <definedName name="_VD8" localSheetId="6">#REF!</definedName>
    <definedName name="_VD8" localSheetId="11">#REF!</definedName>
    <definedName name="_VD8">#REF!</definedName>
    <definedName name="_VD9" localSheetId="0">#REF!</definedName>
    <definedName name="_VD9" localSheetId="10">#REF!</definedName>
    <definedName name="_VD9" localSheetId="6">#REF!</definedName>
    <definedName name="_VD9" localSheetId="11">#REF!</definedName>
    <definedName name="_VD9">#REF!</definedName>
    <definedName name="_WD1" localSheetId="0">#REF!</definedName>
    <definedName name="_WD1" localSheetId="10">#REF!</definedName>
    <definedName name="_WD1" localSheetId="6">#REF!</definedName>
    <definedName name="_WD1" localSheetId="11">#REF!</definedName>
    <definedName name="_WD1">#REF!</definedName>
    <definedName name="_WD10" localSheetId="0">#REF!</definedName>
    <definedName name="_WD10" localSheetId="10">#REF!</definedName>
    <definedName name="_WD10" localSheetId="6">#REF!</definedName>
    <definedName name="_WD10" localSheetId="11">#REF!</definedName>
    <definedName name="_WD10">#REF!</definedName>
    <definedName name="_WD11" localSheetId="0">#REF!</definedName>
    <definedName name="_WD11" localSheetId="10">#REF!</definedName>
    <definedName name="_WD11" localSheetId="6">#REF!</definedName>
    <definedName name="_WD11" localSheetId="11">#REF!</definedName>
    <definedName name="_WD11">#REF!</definedName>
    <definedName name="_WD12" localSheetId="0">#REF!</definedName>
    <definedName name="_WD12" localSheetId="10">#REF!</definedName>
    <definedName name="_WD12" localSheetId="6">#REF!</definedName>
    <definedName name="_WD12" localSheetId="11">#REF!</definedName>
    <definedName name="_WD12">#REF!</definedName>
    <definedName name="_WD13" localSheetId="0">#REF!</definedName>
    <definedName name="_WD13" localSheetId="10">#REF!</definedName>
    <definedName name="_WD13" localSheetId="6">#REF!</definedName>
    <definedName name="_WD13" localSheetId="11">#REF!</definedName>
    <definedName name="_WD13">#REF!</definedName>
    <definedName name="_WD14" localSheetId="0">#REF!</definedName>
    <definedName name="_WD14" localSheetId="10">#REF!</definedName>
    <definedName name="_WD14" localSheetId="6">#REF!</definedName>
    <definedName name="_WD14" localSheetId="11">#REF!</definedName>
    <definedName name="_WD14">#REF!</definedName>
    <definedName name="_WD2" localSheetId="0">#REF!</definedName>
    <definedName name="_WD2" localSheetId="10">#REF!</definedName>
    <definedName name="_WD2" localSheetId="6">#REF!</definedName>
    <definedName name="_WD2" localSheetId="11">#REF!</definedName>
    <definedName name="_WD2">#REF!</definedName>
    <definedName name="_WD3" localSheetId="0">#REF!</definedName>
    <definedName name="_WD3" localSheetId="10">#REF!</definedName>
    <definedName name="_WD3" localSheetId="6">#REF!</definedName>
    <definedName name="_WD3" localSheetId="11">#REF!</definedName>
    <definedName name="_WD3">#REF!</definedName>
    <definedName name="_WD4" localSheetId="0">#REF!</definedName>
    <definedName name="_WD4" localSheetId="10">#REF!</definedName>
    <definedName name="_WD4" localSheetId="6">#REF!</definedName>
    <definedName name="_WD4" localSheetId="11">#REF!</definedName>
    <definedName name="_WD4">#REF!</definedName>
    <definedName name="_WD5" localSheetId="0">#REF!</definedName>
    <definedName name="_WD5" localSheetId="10">#REF!</definedName>
    <definedName name="_WD5" localSheetId="6">#REF!</definedName>
    <definedName name="_WD5" localSheetId="11">#REF!</definedName>
    <definedName name="_WD5">#REF!</definedName>
    <definedName name="_WD6" localSheetId="0">#REF!</definedName>
    <definedName name="_WD6" localSheetId="10">#REF!</definedName>
    <definedName name="_WD6" localSheetId="6">#REF!</definedName>
    <definedName name="_WD6" localSheetId="11">#REF!</definedName>
    <definedName name="_WD6">#REF!</definedName>
    <definedName name="_WD7" localSheetId="0">#REF!</definedName>
    <definedName name="_WD7" localSheetId="10">#REF!</definedName>
    <definedName name="_WD7" localSheetId="6">#REF!</definedName>
    <definedName name="_WD7" localSheetId="11">#REF!</definedName>
    <definedName name="_WD7">#REF!</definedName>
    <definedName name="_WD8" localSheetId="0">#REF!</definedName>
    <definedName name="_WD8" localSheetId="10">#REF!</definedName>
    <definedName name="_WD8" localSheetId="6">#REF!</definedName>
    <definedName name="_WD8" localSheetId="11">#REF!</definedName>
    <definedName name="_WD8">#REF!</definedName>
    <definedName name="_WD9" localSheetId="0">#REF!</definedName>
    <definedName name="_WD9" localSheetId="10">#REF!</definedName>
    <definedName name="_WD9" localSheetId="6">#REF!</definedName>
    <definedName name="_WD9" localSheetId="11">#REF!</definedName>
    <definedName name="_WD9">#REF!</definedName>
    <definedName name="_XD1" localSheetId="0">#REF!</definedName>
    <definedName name="_XD1" localSheetId="10">#REF!</definedName>
    <definedName name="_XD1" localSheetId="6">#REF!</definedName>
    <definedName name="_XD1" localSheetId="11">#REF!</definedName>
    <definedName name="_XD1">#REF!</definedName>
    <definedName name="_XD10" localSheetId="0">#REF!</definedName>
    <definedName name="_XD10" localSheetId="10">#REF!</definedName>
    <definedName name="_XD10" localSheetId="6">#REF!</definedName>
    <definedName name="_XD10" localSheetId="11">#REF!</definedName>
    <definedName name="_XD10">#REF!</definedName>
    <definedName name="_XD11" localSheetId="0">#REF!</definedName>
    <definedName name="_XD11" localSheetId="10">#REF!</definedName>
    <definedName name="_XD11" localSheetId="6">#REF!</definedName>
    <definedName name="_XD11" localSheetId="11">#REF!</definedName>
    <definedName name="_XD11">#REF!</definedName>
    <definedName name="_XD12" localSheetId="0">#REF!</definedName>
    <definedName name="_XD12" localSheetId="10">#REF!</definedName>
    <definedName name="_XD12" localSheetId="6">#REF!</definedName>
    <definedName name="_XD12" localSheetId="11">#REF!</definedName>
    <definedName name="_XD12">#REF!</definedName>
    <definedName name="_XD13" localSheetId="0">#REF!</definedName>
    <definedName name="_XD13" localSheetId="10">#REF!</definedName>
    <definedName name="_XD13" localSheetId="6">#REF!</definedName>
    <definedName name="_XD13" localSheetId="11">#REF!</definedName>
    <definedName name="_XD13">#REF!</definedName>
    <definedName name="_XD14" localSheetId="0">#REF!</definedName>
    <definedName name="_XD14" localSheetId="10">#REF!</definedName>
    <definedName name="_XD14" localSheetId="6">#REF!</definedName>
    <definedName name="_XD14" localSheetId="11">#REF!</definedName>
    <definedName name="_XD14">#REF!</definedName>
    <definedName name="_XD2" localSheetId="0">#REF!</definedName>
    <definedName name="_XD2" localSheetId="10">#REF!</definedName>
    <definedName name="_XD2" localSheetId="6">#REF!</definedName>
    <definedName name="_XD2" localSheetId="11">#REF!</definedName>
    <definedName name="_XD2">#REF!</definedName>
    <definedName name="_XD3" localSheetId="0">#REF!</definedName>
    <definedName name="_XD3" localSheetId="10">#REF!</definedName>
    <definedName name="_XD3" localSheetId="6">#REF!</definedName>
    <definedName name="_XD3" localSheetId="11">#REF!</definedName>
    <definedName name="_XD3">#REF!</definedName>
    <definedName name="_XD4" localSheetId="0">#REF!</definedName>
    <definedName name="_XD4" localSheetId="10">#REF!</definedName>
    <definedName name="_XD4" localSheetId="6">#REF!</definedName>
    <definedName name="_XD4" localSheetId="11">#REF!</definedName>
    <definedName name="_XD4">#REF!</definedName>
    <definedName name="_XD5" localSheetId="0">#REF!</definedName>
    <definedName name="_XD5" localSheetId="10">#REF!</definedName>
    <definedName name="_XD5" localSheetId="6">#REF!</definedName>
    <definedName name="_XD5" localSheetId="11">#REF!</definedName>
    <definedName name="_XD5">#REF!</definedName>
    <definedName name="_XD6" localSheetId="0">#REF!</definedName>
    <definedName name="_XD6" localSheetId="10">#REF!</definedName>
    <definedName name="_XD6" localSheetId="6">#REF!</definedName>
    <definedName name="_XD6" localSheetId="11">#REF!</definedName>
    <definedName name="_XD6">#REF!</definedName>
    <definedName name="_XD7" localSheetId="0">#REF!</definedName>
    <definedName name="_XD7" localSheetId="10">#REF!</definedName>
    <definedName name="_XD7" localSheetId="6">#REF!</definedName>
    <definedName name="_XD7" localSheetId="11">#REF!</definedName>
    <definedName name="_XD7">#REF!</definedName>
    <definedName name="_XD8" localSheetId="0">#REF!</definedName>
    <definedName name="_XD8" localSheetId="10">#REF!</definedName>
    <definedName name="_XD8" localSheetId="6">#REF!</definedName>
    <definedName name="_XD8" localSheetId="11">#REF!</definedName>
    <definedName name="_XD8">#REF!</definedName>
    <definedName name="_XD9" localSheetId="0">#REF!</definedName>
    <definedName name="_XD9" localSheetId="10">#REF!</definedName>
    <definedName name="_XD9" localSheetId="6">#REF!</definedName>
    <definedName name="_XD9" localSheetId="11">#REF!</definedName>
    <definedName name="_XD9">#REF!</definedName>
    <definedName name="_YD1" localSheetId="0">#REF!</definedName>
    <definedName name="_YD1" localSheetId="10">#REF!</definedName>
    <definedName name="_YD1" localSheetId="6">#REF!</definedName>
    <definedName name="_YD1" localSheetId="11">#REF!</definedName>
    <definedName name="_YD1">#REF!</definedName>
    <definedName name="_YD10" localSheetId="0">#REF!</definedName>
    <definedName name="_YD10" localSheetId="10">#REF!</definedName>
    <definedName name="_YD10" localSheetId="6">#REF!</definedName>
    <definedName name="_YD10" localSheetId="11">#REF!</definedName>
    <definedName name="_YD10">#REF!</definedName>
    <definedName name="_YD11" localSheetId="0">#REF!</definedName>
    <definedName name="_YD11" localSheetId="10">#REF!</definedName>
    <definedName name="_YD11" localSheetId="6">#REF!</definedName>
    <definedName name="_YD11" localSheetId="11">#REF!</definedName>
    <definedName name="_YD11">#REF!</definedName>
    <definedName name="_YD12" localSheetId="0">#REF!</definedName>
    <definedName name="_YD12" localSheetId="10">#REF!</definedName>
    <definedName name="_YD12" localSheetId="6">#REF!</definedName>
    <definedName name="_YD12" localSheetId="11">#REF!</definedName>
    <definedName name="_YD12">#REF!</definedName>
    <definedName name="_YD13" localSheetId="0">#REF!</definedName>
    <definedName name="_YD13" localSheetId="10">#REF!</definedName>
    <definedName name="_YD13" localSheetId="6">#REF!</definedName>
    <definedName name="_YD13" localSheetId="11">#REF!</definedName>
    <definedName name="_YD13">#REF!</definedName>
    <definedName name="_YD14" localSheetId="0">#REF!</definedName>
    <definedName name="_YD14" localSheetId="10">#REF!</definedName>
    <definedName name="_YD14" localSheetId="6">#REF!</definedName>
    <definedName name="_YD14" localSheetId="11">#REF!</definedName>
    <definedName name="_YD14">#REF!</definedName>
    <definedName name="_YD2" localSheetId="0">#REF!</definedName>
    <definedName name="_YD2" localSheetId="10">#REF!</definedName>
    <definedName name="_YD2" localSheetId="6">#REF!</definedName>
    <definedName name="_YD2" localSheetId="11">#REF!</definedName>
    <definedName name="_YD2">#REF!</definedName>
    <definedName name="_YD3" localSheetId="0">#REF!</definedName>
    <definedName name="_YD3" localSheetId="10">#REF!</definedName>
    <definedName name="_YD3" localSheetId="6">#REF!</definedName>
    <definedName name="_YD3" localSheetId="11">#REF!</definedName>
    <definedName name="_YD3">#REF!</definedName>
    <definedName name="_YD4" localSheetId="0">#REF!</definedName>
    <definedName name="_YD4" localSheetId="10">#REF!</definedName>
    <definedName name="_YD4" localSheetId="6">#REF!</definedName>
    <definedName name="_YD4" localSheetId="11">#REF!</definedName>
    <definedName name="_YD4">#REF!</definedName>
    <definedName name="_YD5" localSheetId="0">#REF!</definedName>
    <definedName name="_YD5" localSheetId="10">#REF!</definedName>
    <definedName name="_YD5" localSheetId="6">#REF!</definedName>
    <definedName name="_YD5" localSheetId="11">#REF!</definedName>
    <definedName name="_YD5">#REF!</definedName>
    <definedName name="_YD6" localSheetId="0">#REF!</definedName>
    <definedName name="_YD6" localSheetId="10">#REF!</definedName>
    <definedName name="_YD6" localSheetId="6">#REF!</definedName>
    <definedName name="_YD6" localSheetId="11">#REF!</definedName>
    <definedName name="_YD6">#REF!</definedName>
    <definedName name="_YD7" localSheetId="0">#REF!</definedName>
    <definedName name="_YD7" localSheetId="10">#REF!</definedName>
    <definedName name="_YD7" localSheetId="6">#REF!</definedName>
    <definedName name="_YD7" localSheetId="11">#REF!</definedName>
    <definedName name="_YD7">#REF!</definedName>
    <definedName name="_YD8" localSheetId="0">#REF!</definedName>
    <definedName name="_YD8" localSheetId="10">#REF!</definedName>
    <definedName name="_YD8" localSheetId="6">#REF!</definedName>
    <definedName name="_YD8" localSheetId="11">#REF!</definedName>
    <definedName name="_YD8">#REF!</definedName>
    <definedName name="_YD9" localSheetId="0">#REF!</definedName>
    <definedName name="_YD9" localSheetId="10">#REF!</definedName>
    <definedName name="_YD9" localSheetId="6">#REF!</definedName>
    <definedName name="_YD9" localSheetId="11">#REF!</definedName>
    <definedName name="_YD9">#REF!</definedName>
    <definedName name="_ZD1" localSheetId="0">#REF!</definedName>
    <definedName name="_ZD1" localSheetId="10">#REF!</definedName>
    <definedName name="_ZD1" localSheetId="6">#REF!</definedName>
    <definedName name="_ZD1" localSheetId="11">#REF!</definedName>
    <definedName name="_ZD1">#REF!</definedName>
    <definedName name="_ZD10" localSheetId="0">#REF!</definedName>
    <definedName name="_ZD10" localSheetId="10">#REF!</definedName>
    <definedName name="_ZD10" localSheetId="6">#REF!</definedName>
    <definedName name="_ZD10" localSheetId="11">#REF!</definedName>
    <definedName name="_ZD10">#REF!</definedName>
    <definedName name="_ZD11" localSheetId="0">#REF!</definedName>
    <definedName name="_ZD11" localSheetId="10">#REF!</definedName>
    <definedName name="_ZD11" localSheetId="6">#REF!</definedName>
    <definedName name="_ZD11" localSheetId="11">#REF!</definedName>
    <definedName name="_ZD11">#REF!</definedName>
    <definedName name="_ZD12" localSheetId="0">#REF!</definedName>
    <definedName name="_ZD12" localSheetId="10">#REF!</definedName>
    <definedName name="_ZD12" localSheetId="6">#REF!</definedName>
    <definedName name="_ZD12" localSheetId="11">#REF!</definedName>
    <definedName name="_ZD12">#REF!</definedName>
    <definedName name="_ZD13" localSheetId="0">#REF!</definedName>
    <definedName name="_ZD13" localSheetId="10">#REF!</definedName>
    <definedName name="_ZD13" localSheetId="6">#REF!</definedName>
    <definedName name="_ZD13" localSheetId="11">#REF!</definedName>
    <definedName name="_ZD13">#REF!</definedName>
    <definedName name="_ZD14" localSheetId="0">#REF!</definedName>
    <definedName name="_ZD14" localSheetId="10">#REF!</definedName>
    <definedName name="_ZD14" localSheetId="6">#REF!</definedName>
    <definedName name="_ZD14" localSheetId="11">#REF!</definedName>
    <definedName name="_ZD14">#REF!</definedName>
    <definedName name="_ZD2" localSheetId="0">#REF!</definedName>
    <definedName name="_ZD2" localSheetId="10">#REF!</definedName>
    <definedName name="_ZD2" localSheetId="6">#REF!</definedName>
    <definedName name="_ZD2" localSheetId="11">#REF!</definedName>
    <definedName name="_ZD2">#REF!</definedName>
    <definedName name="_ZD3" localSheetId="0">#REF!</definedName>
    <definedName name="_ZD3" localSheetId="10">#REF!</definedName>
    <definedName name="_ZD3" localSheetId="6">#REF!</definedName>
    <definedName name="_ZD3" localSheetId="11">#REF!</definedName>
    <definedName name="_ZD3">#REF!</definedName>
    <definedName name="_ZD4" localSheetId="0">#REF!</definedName>
    <definedName name="_ZD4" localSheetId="10">#REF!</definedName>
    <definedName name="_ZD4" localSheetId="6">#REF!</definedName>
    <definedName name="_ZD4" localSheetId="11">#REF!</definedName>
    <definedName name="_ZD4">#REF!</definedName>
    <definedName name="_ZD5" localSheetId="0">#REF!</definedName>
    <definedName name="_ZD5" localSheetId="10">#REF!</definedName>
    <definedName name="_ZD5" localSheetId="6">#REF!</definedName>
    <definedName name="_ZD5" localSheetId="11">#REF!</definedName>
    <definedName name="_ZD5">#REF!</definedName>
    <definedName name="_ZD6" localSheetId="0">#REF!</definedName>
    <definedName name="_ZD6" localSheetId="10">#REF!</definedName>
    <definedName name="_ZD6" localSheetId="6">#REF!</definedName>
    <definedName name="_ZD6" localSheetId="11">#REF!</definedName>
    <definedName name="_ZD6">#REF!</definedName>
    <definedName name="_ZD7" localSheetId="0">#REF!</definedName>
    <definedName name="_ZD7" localSheetId="10">#REF!</definedName>
    <definedName name="_ZD7" localSheetId="6">#REF!</definedName>
    <definedName name="_ZD7" localSheetId="11">#REF!</definedName>
    <definedName name="_ZD7">#REF!</definedName>
    <definedName name="_ZD8" localSheetId="0">#REF!</definedName>
    <definedName name="_ZD8" localSheetId="10">#REF!</definedName>
    <definedName name="_ZD8" localSheetId="6">#REF!</definedName>
    <definedName name="_ZD8" localSheetId="11">#REF!</definedName>
    <definedName name="_ZD8">#REF!</definedName>
    <definedName name="_ZD9" localSheetId="0">#REF!</definedName>
    <definedName name="_ZD9" localSheetId="10">#REF!</definedName>
    <definedName name="_ZD9" localSheetId="6">#REF!</definedName>
    <definedName name="_ZD9" localSheetId="11">#REF!</definedName>
    <definedName name="_ZD9">#REF!</definedName>
    <definedName name="A" localSheetId="0">#REF!</definedName>
    <definedName name="A" localSheetId="10">#REF!</definedName>
    <definedName name="A" localSheetId="6">#REF!</definedName>
    <definedName name="A" localSheetId="11">#REF!</definedName>
    <definedName name="A">#REF!</definedName>
    <definedName name="aa" localSheetId="6"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0">#REF!</definedName>
    <definedName name="AGOSTO01" localSheetId="10">#REF!</definedName>
    <definedName name="AGOSTO01" localSheetId="6">#REF!</definedName>
    <definedName name="AGOSTO01" localSheetId="11">#REF!</definedName>
    <definedName name="AGOSTO01">#REF!</definedName>
    <definedName name="alex">#N/A</definedName>
    <definedName name="alvaro" localSheetId="0">#REF!</definedName>
    <definedName name="alvaro" localSheetId="10">#REF!</definedName>
    <definedName name="alvaro" localSheetId="6">#REF!</definedName>
    <definedName name="alvaro" localSheetId="11">#REF!</definedName>
    <definedName name="alvaro">#REF!</definedName>
    <definedName name="amounts">[3]BS!$D$9</definedName>
    <definedName name="ANEXO" localSheetId="0">#REF!</definedName>
    <definedName name="ANEXO" localSheetId="10">#REF!</definedName>
    <definedName name="ANEXO" localSheetId="6">#REF!</definedName>
    <definedName name="ANEXO" localSheetId="11">#REF!</definedName>
    <definedName name="ANEXO">#REF!</definedName>
    <definedName name="area">'[6]TB-RMB'!$E$6:$M$160</definedName>
    <definedName name="_xlnm.Extract" localSheetId="0">#REF!</definedName>
    <definedName name="_xlnm.Extract" localSheetId="10">#REF!</definedName>
    <definedName name="_xlnm.Extract" localSheetId="6">#REF!</definedName>
    <definedName name="_xlnm.Extract" localSheetId="11">#REF!</definedName>
    <definedName name="_xlnm.Extract">#REF!</definedName>
    <definedName name="_xlnm.Print_Area" localSheetId="0">#REF!</definedName>
    <definedName name="_xlnm.Print_Area" localSheetId="10">#REF!</definedName>
    <definedName name="_xlnm.Print_Area" localSheetId="6">#REF!</definedName>
    <definedName name="_xlnm.Print_Area" localSheetId="11">#REF!</definedName>
    <definedName name="_xlnm.Print_Area">#REF!</definedName>
    <definedName name="arp">'[7]CLP-BRL-ARP'!$G$3:$H$838</definedName>
    <definedName name="asda">#N/A</definedName>
    <definedName name="asdas">#N/A</definedName>
    <definedName name="_xlnm.Auto_Open">[8]QE!$A$1</definedName>
    <definedName name="b" localSheetId="0" hidden="1">#REF!</definedName>
    <definedName name="b" localSheetId="10" hidden="1">#REF!</definedName>
    <definedName name="b" localSheetId="6" hidden="1">#REF!</definedName>
    <definedName name="b" localSheetId="11" hidden="1">#REF!</definedName>
    <definedName name="b" hidden="1">#REF!</definedName>
    <definedName name="B_ASB" localSheetId="0">#REF!</definedName>
    <definedName name="B_ASB" localSheetId="10">#REF!</definedName>
    <definedName name="B_ASB" localSheetId="6">#REF!</definedName>
    <definedName name="B_ASB" localSheetId="11">#REF!</definedName>
    <definedName name="B_ASB">#REF!</definedName>
    <definedName name="B_CREDITO" localSheetId="0">#REF!</definedName>
    <definedName name="B_CREDITO" localSheetId="10">#REF!</definedName>
    <definedName name="B_CREDITO" localSheetId="6">#REF!</definedName>
    <definedName name="B_CREDITO" localSheetId="11">#REF!</definedName>
    <definedName name="B_CREDITO">#REF!</definedName>
    <definedName name="B_FINANCIERO" localSheetId="0">#REF!</definedName>
    <definedName name="B_FINANCIERO" localSheetId="10">#REF!</definedName>
    <definedName name="B_FINANCIERO" localSheetId="6">#REF!</definedName>
    <definedName name="B_FINANCIERO" localSheetId="11">#REF!</definedName>
    <definedName name="B_FINANCIERO">#REF!</definedName>
    <definedName name="B_REPUBLICA" localSheetId="0">#REF!</definedName>
    <definedName name="B_REPUBLICA" localSheetId="10">#REF!</definedName>
    <definedName name="B_REPUBLICA" localSheetId="6">#REF!</definedName>
    <definedName name="B_REPUBLICA" localSheetId="11">#REF!</definedName>
    <definedName name="B_REPUBLICA">#REF!</definedName>
    <definedName name="B_Saldo">[9]Balance!$BY$8:$BY$13,[9]Balance!$BY$17:$BY$23,[9]Balance!$BY$28:$BY$32,[9]Balance!$BY$36:$BY$37,[9]Balance!$BY$41,[9]Balance!$BY$44:$BY$53</definedName>
    <definedName name="B_SUDAMERICANO" localSheetId="0">#REF!</definedName>
    <definedName name="B_SUDAMERICANO" localSheetId="10">#REF!</definedName>
    <definedName name="B_SUDAMERICANO" localSheetId="6">#REF!</definedName>
    <definedName name="B_SUDAMERICANO" localSheetId="11">#REF!</definedName>
    <definedName name="B_SUDAMERICANO">#REF!</definedName>
    <definedName name="B_TODOS" localSheetId="0">#REF!</definedName>
    <definedName name="B_TODOS" localSheetId="10">#REF!</definedName>
    <definedName name="B_TODOS" localSheetId="6">#REF!</definedName>
    <definedName name="B_TODOS" localSheetId="11">#REF!</definedName>
    <definedName name="B_TODOS">#REF!</definedName>
    <definedName name="B_WIESE" localSheetId="0">#REF!</definedName>
    <definedName name="B_WIESE" localSheetId="10">#REF!</definedName>
    <definedName name="B_WIESE" localSheetId="6">#REF!</definedName>
    <definedName name="B_WIESE" localSheetId="11">#REF!</definedName>
    <definedName name="B_WIESE">#REF!</definedName>
    <definedName name="BAL">#N/A</definedName>
    <definedName name="balsheet">[3]BS!$B$2:$M$71</definedName>
    <definedName name="_xlnm.Database" localSheetId="0">#REF!</definedName>
    <definedName name="_xlnm.Database" localSheetId="10">#REF!</definedName>
    <definedName name="_xlnm.Database" localSheetId="6">#REF!</definedName>
    <definedName name="_xlnm.Database" localSheetId="11">#REF!</definedName>
    <definedName name="_xlnm.Database">#REF!</definedName>
    <definedName name="basilea">'[10]Tabla C04'!$P$4:$T$33</definedName>
    <definedName name="basileac">'[10]Tabla C04'!$AF$4:$AJ$33</definedName>
    <definedName name="BCE_ACTUAL" localSheetId="0">#REF!</definedName>
    <definedName name="BCE_ACTUAL" localSheetId="10">#REF!</definedName>
    <definedName name="BCE_ACTUAL" localSheetId="6">#REF!</definedName>
    <definedName name="BCE_ACTUAL" localSheetId="11">#REF!</definedName>
    <definedName name="BCE_ACTUAL">#REF!</definedName>
    <definedName name="BORR" localSheetId="0">#REF!</definedName>
    <definedName name="BORR" localSheetId="10">#REF!</definedName>
    <definedName name="BORR" localSheetId="6">#REF!</definedName>
    <definedName name="BORR" localSheetId="11">#REF!</definedName>
    <definedName name="BORR">#REF!</definedName>
    <definedName name="brl">'[7]CLP-BRL-ARP'!$D$3:$E$838</definedName>
    <definedName name="BS">[3]BS!$B$4:$M$71</definedName>
    <definedName name="BuiltIn_Print_Area" localSheetId="0">#REF!</definedName>
    <definedName name="BuiltIn_Print_Area" localSheetId="10">#REF!</definedName>
    <definedName name="BuiltIn_Print_Area" localSheetId="6">#REF!</definedName>
    <definedName name="BuiltIn_Print_Area" localSheetId="11">#REF!</definedName>
    <definedName name="BuiltIn_Print_Area">#REF!</definedName>
    <definedName name="BuiltIn_Print_Area___0___0" localSheetId="0">#REF!</definedName>
    <definedName name="BuiltIn_Print_Area___0___0" localSheetId="10">#REF!</definedName>
    <definedName name="BuiltIn_Print_Area___0___0" localSheetId="6">#REF!</definedName>
    <definedName name="BuiltIn_Print_Area___0___0" localSheetId="11">#REF!</definedName>
    <definedName name="BuiltIn_Print_Area___0___0">#REF!</definedName>
    <definedName name="BuiltIn_Print_Area___0___0___0___0___0" localSheetId="0">#REF!</definedName>
    <definedName name="BuiltIn_Print_Area___0___0___0___0___0" localSheetId="10">#REF!</definedName>
    <definedName name="BuiltIn_Print_Area___0___0___0___0___0" localSheetId="6">#REF!</definedName>
    <definedName name="BuiltIn_Print_Area___0___0___0___0___0" localSheetId="11">#REF!</definedName>
    <definedName name="BuiltIn_Print_Area___0___0___0___0___0">#REF!</definedName>
    <definedName name="BuiltIn_Print_Area___10" localSheetId="0">#REF!</definedName>
    <definedName name="BuiltIn_Print_Area___10" localSheetId="10">#REF!</definedName>
    <definedName name="BuiltIn_Print_Area___10" localSheetId="6">#REF!</definedName>
    <definedName name="BuiltIn_Print_Area___10" localSheetId="11">#REF!</definedName>
    <definedName name="BuiltIn_Print_Area___10">#REF!</definedName>
    <definedName name="BuiltIn_Print_Area___11" localSheetId="0">#REF!</definedName>
    <definedName name="BuiltIn_Print_Area___11" localSheetId="10">#REF!</definedName>
    <definedName name="BuiltIn_Print_Area___11" localSheetId="6">#REF!</definedName>
    <definedName name="BuiltIn_Print_Area___11" localSheetId="11">#REF!</definedName>
    <definedName name="BuiltIn_Print_Area___11">#REF!</definedName>
    <definedName name="BuiltIn_Print_Area___12" localSheetId="0">#REF!</definedName>
    <definedName name="BuiltIn_Print_Area___12" localSheetId="10">#REF!</definedName>
    <definedName name="BuiltIn_Print_Area___12" localSheetId="6">#REF!</definedName>
    <definedName name="BuiltIn_Print_Area___12" localSheetId="11">#REF!</definedName>
    <definedName name="BuiltIn_Print_Area___12">#REF!</definedName>
    <definedName name="BuiltIn_Print_Area___4" localSheetId="0">#REF!</definedName>
    <definedName name="BuiltIn_Print_Area___4" localSheetId="10">#REF!</definedName>
    <definedName name="BuiltIn_Print_Area___4" localSheetId="6">#REF!</definedName>
    <definedName name="BuiltIn_Print_Area___4" localSheetId="11">#REF!</definedName>
    <definedName name="BuiltIn_Print_Area___4">#REF!</definedName>
    <definedName name="BuiltIn_Print_Area___5" localSheetId="0">#REF!</definedName>
    <definedName name="BuiltIn_Print_Area___5" localSheetId="10">#REF!</definedName>
    <definedName name="BuiltIn_Print_Area___5" localSheetId="6">#REF!</definedName>
    <definedName name="BuiltIn_Print_Area___5" localSheetId="11">#REF!</definedName>
    <definedName name="BuiltIn_Print_Area___5">#REF!</definedName>
    <definedName name="BuiltIn_Print_Titles" localSheetId="0">#REF!</definedName>
    <definedName name="BuiltIn_Print_Titles" localSheetId="10">#REF!</definedName>
    <definedName name="BuiltIn_Print_Titles" localSheetId="6">#REF!</definedName>
    <definedName name="BuiltIn_Print_Titles" localSheetId="11">#REF!</definedName>
    <definedName name="BuiltIn_Print_Titles">#REF!</definedName>
    <definedName name="busrisk">[3]BRR!$B$7:$J$79</definedName>
    <definedName name="CAJA1" localSheetId="0">#REF!</definedName>
    <definedName name="CAJA1" localSheetId="10">#REF!</definedName>
    <definedName name="CAJA1" localSheetId="6">#REF!</definedName>
    <definedName name="CAJA1" localSheetId="11">#REF!</definedName>
    <definedName name="CAJA1">#REF!</definedName>
    <definedName name="CAJA2" localSheetId="0">#REF!</definedName>
    <definedName name="CAJA2" localSheetId="10">#REF!</definedName>
    <definedName name="CAJA2" localSheetId="6">#REF!</definedName>
    <definedName name="CAJA2" localSheetId="11">#REF!</definedName>
    <definedName name="CAJA2">#REF!</definedName>
    <definedName name="CAJA3" localSheetId="0">#REF!</definedName>
    <definedName name="CAJA3" localSheetId="10">#REF!</definedName>
    <definedName name="CAJA3" localSheetId="6">#REF!</definedName>
    <definedName name="CAJA3" localSheetId="11">#REF!</definedName>
    <definedName name="CAJA3">#REF!</definedName>
    <definedName name="CAJA4" localSheetId="0">#REF!</definedName>
    <definedName name="CAJA4" localSheetId="10">#REF!</definedName>
    <definedName name="CAJA4" localSheetId="6">#REF!</definedName>
    <definedName name="CAJA4" localSheetId="11">#REF!</definedName>
    <definedName name="CAJA4">#REF!</definedName>
    <definedName name="CAJA5" localSheetId="0">#REF!</definedName>
    <definedName name="CAJA5" localSheetId="10">#REF!</definedName>
    <definedName name="CAJA5" localSheetId="6">#REF!</definedName>
    <definedName name="CAJA5" localSheetId="11">#REF!</definedName>
    <definedName name="CAJA5">#REF!</definedName>
    <definedName name="CALCULO" localSheetId="0">#REF!</definedName>
    <definedName name="CALCULO" localSheetId="10">#REF!</definedName>
    <definedName name="CALCULO" localSheetId="6">#REF!</definedName>
    <definedName name="CALCULO" localSheetId="11">#REF!</definedName>
    <definedName name="CALCULO">#REF!</definedName>
    <definedName name="captable" localSheetId="0">'[3]Lookup table'!#REF!</definedName>
    <definedName name="captable" localSheetId="10">'[3]Lookup table'!#REF!</definedName>
    <definedName name="captable" localSheetId="6">'[3]Lookup table'!#REF!</definedName>
    <definedName name="captable" localSheetId="11">'[3]Lookup table'!#REF!</definedName>
    <definedName name="captable">'[3]Lookup table'!#REF!</definedName>
    <definedName name="cashall">[3]CF!$B$7:$M$82</definedName>
    <definedName name="cashflo">[3]CF!$B$7:$M$69</definedName>
    <definedName name="CF">[3]CF!$B$7:$M$69</definedName>
    <definedName name="Chile_Argentina" localSheetId="0">#REF!</definedName>
    <definedName name="Chile_Argentina" localSheetId="10">#REF!</definedName>
    <definedName name="Chile_Argentina" localSheetId="6">#REF!</definedName>
    <definedName name="Chile_Argentina" localSheetId="11">#REF!</definedName>
    <definedName name="Chile_Argentina">#REF!</definedName>
    <definedName name="CINCO" localSheetId="0">#REF!</definedName>
    <definedName name="CINCO" localSheetId="10">#REF!</definedName>
    <definedName name="CINCO" localSheetId="6">#REF!</definedName>
    <definedName name="CINCO" localSheetId="11">#REF!</definedName>
    <definedName name="CINCO">#REF!</definedName>
    <definedName name="cliente" localSheetId="6"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0">[12]SLRJL01!#REF!</definedName>
    <definedName name="CON" localSheetId="10">[12]SLRJL01!#REF!</definedName>
    <definedName name="CON" localSheetId="6">[13]SLRJL01!#REF!</definedName>
    <definedName name="CON" localSheetId="11">[13]SLRJL01!#REF!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0">#REF!</definedName>
    <definedName name="CUADRO" localSheetId="10">#REF!</definedName>
    <definedName name="CUADRO" localSheetId="6">#REF!</definedName>
    <definedName name="CUADRO" localSheetId="11">#REF!</definedName>
    <definedName name="CUADRO">#REF!</definedName>
    <definedName name="Cuentas" localSheetId="0">#REF!</definedName>
    <definedName name="Cuentas" localSheetId="10">#REF!</definedName>
    <definedName name="Cuentas" localSheetId="6">#REF!</definedName>
    <definedName name="Cuentas" localSheetId="11">#REF!</definedName>
    <definedName name="Cuentas">#REF!</definedName>
    <definedName name="currency">[3]BS!$D$10</definedName>
    <definedName name="daniel" localSheetId="0">#REF!</definedName>
    <definedName name="daniel" localSheetId="10">#REF!</definedName>
    <definedName name="daniel" localSheetId="6">#REF!</definedName>
    <definedName name="daniel" localSheetId="11">#REF!</definedName>
    <definedName name="daniel">#REF!</definedName>
    <definedName name="DATA" localSheetId="0">#REF!</definedName>
    <definedName name="DATA" localSheetId="10">#REF!</definedName>
    <definedName name="DATA" localSheetId="6">#REF!</definedName>
    <definedName name="DATA" localSheetId="11">#REF!</definedName>
    <definedName name="DATA">#REF!</definedName>
    <definedName name="DATA1" localSheetId="0">#REF!</definedName>
    <definedName name="DATA1" localSheetId="10">#REF!</definedName>
    <definedName name="DATA1" localSheetId="6">#REF!</definedName>
    <definedName name="DATA1" localSheetId="11">#REF!</definedName>
    <definedName name="DATA1">#REF!</definedName>
    <definedName name="Datab">[9]Estado!$E$8:$AY$13,[9]Estado!$E$18:$AY$28,[9]Estado!$E$35:$AY$42,[9]Estado!$E$52:$AY$52</definedName>
    <definedName name="DATE1" localSheetId="0">#REF!</definedName>
    <definedName name="DATE1" localSheetId="10">#REF!</definedName>
    <definedName name="DATE1" localSheetId="6">#REF!</definedName>
    <definedName name="DATE1" localSheetId="11">#REF!</definedName>
    <definedName name="DATE1">#REF!</definedName>
    <definedName name="DATE2" localSheetId="0">#REF!</definedName>
    <definedName name="DATE2" localSheetId="10">#REF!</definedName>
    <definedName name="DATE2" localSheetId="6">#REF!</definedName>
    <definedName name="DATE2" localSheetId="11">#REF!</definedName>
    <definedName name="DATE2">#REF!</definedName>
    <definedName name="DATE3" localSheetId="0">#REF!</definedName>
    <definedName name="DATE3" localSheetId="10">#REF!</definedName>
    <definedName name="DATE3" localSheetId="6">#REF!</definedName>
    <definedName name="DATE3" localSheetId="11">#REF!</definedName>
    <definedName name="DATE3">#REF!</definedName>
    <definedName name="DATE4" localSheetId="0">#REF!</definedName>
    <definedName name="DATE4" localSheetId="10">#REF!</definedName>
    <definedName name="DATE4" localSheetId="6">#REF!</definedName>
    <definedName name="DATE4" localSheetId="11">#REF!</definedName>
    <definedName name="DATE4">#REF!</definedName>
    <definedName name="DATE5" localSheetId="0">#REF!</definedName>
    <definedName name="DATE5" localSheetId="10">#REF!</definedName>
    <definedName name="DATE5" localSheetId="6">#REF!</definedName>
    <definedName name="DATE5" localSheetId="11">#REF!</definedName>
    <definedName name="DATE5">#REF!</definedName>
    <definedName name="DATE6" localSheetId="0">#REF!</definedName>
    <definedName name="DATE6" localSheetId="10">#REF!</definedName>
    <definedName name="DATE6" localSheetId="6">#REF!</definedName>
    <definedName name="DATE6" localSheetId="11">#REF!</definedName>
    <definedName name="DATE6">#REF!</definedName>
    <definedName name="Deprec" localSheetId="0">#REF!</definedName>
    <definedName name="Deprec" localSheetId="10">#REF!</definedName>
    <definedName name="Deprec" localSheetId="6">#REF!</definedName>
    <definedName name="Deprec" localSheetId="11">#REF!</definedName>
    <definedName name="Deprec">#REF!</definedName>
    <definedName name="DESPFIN">#N/A</definedName>
    <definedName name="DEVA" localSheetId="0">#REF!</definedName>
    <definedName name="DEVA" localSheetId="10">#REF!</definedName>
    <definedName name="DEVA" localSheetId="6">#REF!</definedName>
    <definedName name="DEVA" localSheetId="11">#REF!</definedName>
    <definedName name="DEVA">#REF!</definedName>
    <definedName name="DIC00" localSheetId="0">#REF!</definedName>
    <definedName name="DIC00" localSheetId="10">#REF!</definedName>
    <definedName name="DIC00" localSheetId="6">#REF!</definedName>
    <definedName name="DIC00" localSheetId="11">#REF!</definedName>
    <definedName name="DIC00">#REF!</definedName>
    <definedName name="DIC00A" localSheetId="0">#REF!</definedName>
    <definedName name="DIC00A" localSheetId="10">#REF!</definedName>
    <definedName name="DIC00A" localSheetId="6">#REF!</definedName>
    <definedName name="DIC00A" localSheetId="11">#REF!</definedName>
    <definedName name="DIC00A">#REF!</definedName>
    <definedName name="dolar" localSheetId="0">#REF!</definedName>
    <definedName name="dolar" localSheetId="10">#REF!</definedName>
    <definedName name="dolar" localSheetId="6">#REF!</definedName>
    <definedName name="dolar" localSheetId="11">#REF!</definedName>
    <definedName name="dolar">#REF!</definedName>
    <definedName name="DVL" localSheetId="0">#REF!</definedName>
    <definedName name="DVL" localSheetId="10">#REF!</definedName>
    <definedName name="DVL" localSheetId="6">#REF!</definedName>
    <definedName name="DVL" localSheetId="11">#REF!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0">#REF!</definedName>
    <definedName name="ESTADO_DE_RESULTADOS" localSheetId="10">#REF!</definedName>
    <definedName name="ESTADO_DE_RESULTADOS" localSheetId="6">#REF!</definedName>
    <definedName name="ESTADO_DE_RESULTADOS" localSheetId="11">#REF!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0">#REF!</definedName>
    <definedName name="FEB_IGV" localSheetId="10">#REF!</definedName>
    <definedName name="FEB_IGV" localSheetId="6">#REF!</definedName>
    <definedName name="FEB_IGV" localSheetId="11">#REF!</definedName>
    <definedName name="FEB_IGV">#REF!</definedName>
    <definedName name="FECHA1" localSheetId="0">#REF!</definedName>
    <definedName name="FECHA1" localSheetId="10">#REF!</definedName>
    <definedName name="FECHA1" localSheetId="6">#REF!</definedName>
    <definedName name="FECHA1" localSheetId="11">#REF!</definedName>
    <definedName name="FECHA1">#REF!</definedName>
    <definedName name="FECHA10" localSheetId="0">#REF!</definedName>
    <definedName name="FECHA10" localSheetId="10">#REF!</definedName>
    <definedName name="FECHA10" localSheetId="6">#REF!</definedName>
    <definedName name="FECHA10" localSheetId="11">#REF!</definedName>
    <definedName name="FECHA10">#REF!</definedName>
    <definedName name="FECHA2" localSheetId="0">#REF!</definedName>
    <definedName name="FECHA2" localSheetId="10">#REF!</definedName>
    <definedName name="FECHA2" localSheetId="6">#REF!</definedName>
    <definedName name="FECHA2" localSheetId="11">#REF!</definedName>
    <definedName name="FECHA2">#REF!</definedName>
    <definedName name="FECHA20" localSheetId="0">#REF!</definedName>
    <definedName name="FECHA20" localSheetId="10">#REF!</definedName>
    <definedName name="FECHA20" localSheetId="6">#REF!</definedName>
    <definedName name="FECHA20" localSheetId="11">#REF!</definedName>
    <definedName name="FECHA20">#REF!</definedName>
    <definedName name="FECHA3" localSheetId="0">#REF!</definedName>
    <definedName name="FECHA3" localSheetId="10">#REF!</definedName>
    <definedName name="FECHA3" localSheetId="6">#REF!</definedName>
    <definedName name="FECHA3" localSheetId="11">#REF!</definedName>
    <definedName name="FECHA3">#REF!</definedName>
    <definedName name="FECHA30" localSheetId="0">#REF!</definedName>
    <definedName name="FECHA30" localSheetId="10">#REF!</definedName>
    <definedName name="FECHA30" localSheetId="6">#REF!</definedName>
    <definedName name="FECHA30" localSheetId="11">#REF!</definedName>
    <definedName name="FECHA30">#REF!</definedName>
    <definedName name="FECHA4" localSheetId="0">#REF!</definedName>
    <definedName name="FECHA4" localSheetId="10">#REF!</definedName>
    <definedName name="FECHA4" localSheetId="6">#REF!</definedName>
    <definedName name="FECHA4" localSheetId="11">#REF!</definedName>
    <definedName name="FECHA4">#REF!</definedName>
    <definedName name="FECHA40" localSheetId="0">#REF!</definedName>
    <definedName name="FECHA40" localSheetId="10">#REF!</definedName>
    <definedName name="FECHA40" localSheetId="6">#REF!</definedName>
    <definedName name="FECHA40" localSheetId="11">#REF!</definedName>
    <definedName name="FECHA40">#REF!</definedName>
    <definedName name="FECHA5" localSheetId="0">#REF!</definedName>
    <definedName name="FECHA5" localSheetId="10">#REF!</definedName>
    <definedName name="FECHA5" localSheetId="6">#REF!</definedName>
    <definedName name="FECHA5" localSheetId="11">#REF!</definedName>
    <definedName name="FECHA5">#REF!</definedName>
    <definedName name="FECHA50" localSheetId="0">#REF!</definedName>
    <definedName name="FECHA50" localSheetId="10">#REF!</definedName>
    <definedName name="FECHA50" localSheetId="6">#REF!</definedName>
    <definedName name="FECHA50" localSheetId="11">#REF!</definedName>
    <definedName name="FECHA50">#REF!</definedName>
    <definedName name="FECHA6" localSheetId="0">#REF!</definedName>
    <definedName name="FECHA6" localSheetId="10">#REF!</definedName>
    <definedName name="FECHA6" localSheetId="6">#REF!</definedName>
    <definedName name="FECHA6" localSheetId="11">#REF!</definedName>
    <definedName name="FECHA6">#REF!</definedName>
    <definedName name="FECHA60" localSheetId="0">#REF!</definedName>
    <definedName name="FECHA60" localSheetId="10">#REF!</definedName>
    <definedName name="FECHA60" localSheetId="6">#REF!</definedName>
    <definedName name="FECHA60" localSheetId="11">#REF!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0">#REF!</definedName>
    <definedName name="FIJO1" localSheetId="10">#REF!</definedName>
    <definedName name="FIJO1" localSheetId="6">#REF!</definedName>
    <definedName name="FIJO1" localSheetId="11">#REF!</definedName>
    <definedName name="FIJO1">#REF!</definedName>
    <definedName name="FIJO2" localSheetId="0">#REF!</definedName>
    <definedName name="FIJO2" localSheetId="10">#REF!</definedName>
    <definedName name="FIJO2" localSheetId="6">#REF!</definedName>
    <definedName name="FIJO2" localSheetId="11">#REF!</definedName>
    <definedName name="FIJO2">#REF!</definedName>
    <definedName name="FIJO3" localSheetId="0">#REF!</definedName>
    <definedName name="FIJO3" localSheetId="10">#REF!</definedName>
    <definedName name="FIJO3" localSheetId="6">#REF!</definedName>
    <definedName name="FIJO3" localSheetId="11">#REF!</definedName>
    <definedName name="FIJO3">#REF!</definedName>
    <definedName name="FIJO4" localSheetId="0">#REF!</definedName>
    <definedName name="FIJO4" localSheetId="10">#REF!</definedName>
    <definedName name="FIJO4" localSheetId="6">#REF!</definedName>
    <definedName name="FIJO4" localSheetId="11">#REF!</definedName>
    <definedName name="FIJO4">#REF!</definedName>
    <definedName name="FIJO5" localSheetId="0">#REF!</definedName>
    <definedName name="FIJO5" localSheetId="10">#REF!</definedName>
    <definedName name="FIJO5" localSheetId="6">#REF!</definedName>
    <definedName name="FIJO5" localSheetId="11">#REF!</definedName>
    <definedName name="FIJO5">#REF!</definedName>
    <definedName name="finalbusrat">[3]BRR!$D$77</definedName>
    <definedName name="finalrat">[3]ORR!$B$7:$L$68</definedName>
    <definedName name="finanrr">[3]ORR!$B$7:$L$42</definedName>
    <definedName name="FLOTACOSTOS1" localSheetId="0">#REF!</definedName>
    <definedName name="FLOTACOSTOS1" localSheetId="10">#REF!</definedName>
    <definedName name="FLOTACOSTOS1" localSheetId="6">#REF!</definedName>
    <definedName name="FLOTACOSTOS1" localSheetId="11">#REF!</definedName>
    <definedName name="FLOTACOSTOS1">#REF!</definedName>
    <definedName name="FR">[3]ORR!$B$7:$L$68</definedName>
    <definedName name="fxcaplook" localSheetId="0">'[3]Lookup table'!#REF!</definedName>
    <definedName name="fxcaplook" localSheetId="10">'[3]Lookup table'!#REF!</definedName>
    <definedName name="fxcaplook" localSheetId="6">'[3]Lookup table'!#REF!</definedName>
    <definedName name="fxcaplook" localSheetId="11">'[3]Lookup table'!#REF!</definedName>
    <definedName name="fxcaplook">'[3]Lookup table'!#REF!</definedName>
    <definedName name="gastos_colocacion" localSheetId="0">#REF!</definedName>
    <definedName name="gastos_colocacion" localSheetId="10">#REF!</definedName>
    <definedName name="gastos_colocacion" localSheetId="6">#REF!</definedName>
    <definedName name="gastos_colocacion" localSheetId="11">#REF!</definedName>
    <definedName name="gastos_colocacion">#REF!</definedName>
    <definedName name="gghjkl" localSheetId="6"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6">[14]Macro1!$A$1:$A$65536</definedName>
    <definedName name="_xlnm.Recorder" localSheetId="11">[14]Macro1!$A$1:$A$65536</definedName>
    <definedName name="_xlnm.Recorder">[15]Macro1!$A$1:$A$65536</definedName>
    <definedName name="hhhhhhhh" localSheetId="6"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6">[16]RESUMO!$A$5:$AJ$17</definedName>
    <definedName name="HIPERMERCADOS" localSheetId="11">[16]RESUMO!$A$5:$AJ$17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11">{" ","","","","","";"SALDOS","dBASEFile",0,1,FALSE,#N/A;"saldos1","dBASEFile",1,1,FALSE,#N/A}</definedName>
    <definedName name="hola">{" ","","","","","";"SALDOS","dBASEFile",0,1,FALSE,#N/A;"saldos1","dBASEFile",1,1,FALSE,#N/A}</definedName>
    <definedName name="IGV_ABR01" localSheetId="0">#REF!</definedName>
    <definedName name="IGV_ABR01" localSheetId="10">#REF!</definedName>
    <definedName name="IGV_ABR01" localSheetId="6">#REF!</definedName>
    <definedName name="IGV_ABR01" localSheetId="11">#REF!</definedName>
    <definedName name="IGV_ABR01">#REF!</definedName>
    <definedName name="income">[3]IS!$B$7:$M$59</definedName>
    <definedName name="incomst">[3]CF!$B$7:$M$69</definedName>
    <definedName name="incost">[3]IS!$B$7:$M$40</definedName>
    <definedName name="INF" localSheetId="0">#REF!</definedName>
    <definedName name="INF" localSheetId="10">#REF!</definedName>
    <definedName name="INF" localSheetId="6">#REF!</definedName>
    <definedName name="INF" localSheetId="11">#REF!</definedName>
    <definedName name="INF">#REF!</definedName>
    <definedName name="INPUT" localSheetId="0">#REF!</definedName>
    <definedName name="INPUT" localSheetId="10">#REF!</definedName>
    <definedName name="INPUT" localSheetId="6">#REF!</definedName>
    <definedName name="INPUT" localSheetId="11">#REF!</definedName>
    <definedName name="INPUT">#REF!</definedName>
    <definedName name="inter1">'[11]FX e interv dia'!$A$1:$F$1506</definedName>
    <definedName name="internet">[11]internet!$A$1:$P$217</definedName>
    <definedName name="interv">'[11]FX e interv dia'!$A$1:$F$472</definedName>
    <definedName name="ipc" localSheetId="0">#REF!</definedName>
    <definedName name="ipc" localSheetId="10">#REF!</definedName>
    <definedName name="ipc" localSheetId="6">#REF!</definedName>
    <definedName name="ipc" localSheetId="11">#REF!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0">#REF!</definedName>
    <definedName name="JULIO01" localSheetId="10">#REF!</definedName>
    <definedName name="JULIO01" localSheetId="6">#REF!</definedName>
    <definedName name="JULIO01" localSheetId="11">#REF!</definedName>
    <definedName name="JULIO01">#REF!</definedName>
    <definedName name="JUNIO01" localSheetId="0">#REF!</definedName>
    <definedName name="JUNIO01" localSheetId="10">#REF!</definedName>
    <definedName name="JUNIO01" localSheetId="6">#REF!</definedName>
    <definedName name="JUNIO01" localSheetId="11">#REF!</definedName>
    <definedName name="JUNIO01">#REF!</definedName>
    <definedName name="kkk" localSheetId="0">#REF!</definedName>
    <definedName name="kkk" localSheetId="10">#REF!</definedName>
    <definedName name="kkk" localSheetId="6">#REF!</definedName>
    <definedName name="kkk" localSheetId="11">#REF!</definedName>
    <definedName name="kkk">#REF!</definedName>
    <definedName name="kok">#N/A</definedName>
    <definedName name="LIBOR" localSheetId="0">#REF!</definedName>
    <definedName name="LIBOR" localSheetId="10">#REF!</definedName>
    <definedName name="LIBOR" localSheetId="6">#REF!</definedName>
    <definedName name="LIBOR" localSheetId="11">#REF!</definedName>
    <definedName name="LIBOR">#REF!</definedName>
    <definedName name="libor1m" localSheetId="0">#REF!</definedName>
    <definedName name="libor1m" localSheetId="10">#REF!</definedName>
    <definedName name="libor1m" localSheetId="6">#REF!</definedName>
    <definedName name="libor1m" localSheetId="11">#REF!</definedName>
    <definedName name="libor1m">#REF!</definedName>
    <definedName name="libor3m" localSheetId="0">#REF!</definedName>
    <definedName name="libor3m" localSheetId="10">#REF!</definedName>
    <definedName name="libor3m" localSheetId="6">#REF!</definedName>
    <definedName name="libor3m" localSheetId="11">#REF!</definedName>
    <definedName name="libor3m">#REF!</definedName>
    <definedName name="libor6m" localSheetId="0">#REF!</definedName>
    <definedName name="libor6m" localSheetId="10">#REF!</definedName>
    <definedName name="libor6m" localSheetId="6">#REF!</definedName>
    <definedName name="libor6m" localSheetId="11">#REF!</definedName>
    <definedName name="libor6m">#REF!</definedName>
    <definedName name="MAR01_IGV" localSheetId="0">#REF!</definedName>
    <definedName name="MAR01_IGV" localSheetId="10">#REF!</definedName>
    <definedName name="MAR01_IGV" localSheetId="6">#REF!</definedName>
    <definedName name="MAR01_IGV" localSheetId="11">#REF!</definedName>
    <definedName name="MAR01_IGV">#REF!</definedName>
    <definedName name="MAYO01" localSheetId="0">#REF!</definedName>
    <definedName name="MAYO01" localSheetId="10">#REF!</definedName>
    <definedName name="MAYO01" localSheetId="6">#REF!</definedName>
    <definedName name="MAYO01" localSheetId="11">#REF!</definedName>
    <definedName name="MAYO01">#REF!</definedName>
    <definedName name="MENU0" localSheetId="0">#REF!</definedName>
    <definedName name="MENU0" localSheetId="10">#REF!</definedName>
    <definedName name="MENU0" localSheetId="6">#REF!</definedName>
    <definedName name="MENU0" localSheetId="11">#REF!</definedName>
    <definedName name="MENU0">#REF!</definedName>
    <definedName name="MENU1" localSheetId="0">#REF!</definedName>
    <definedName name="MENU1" localSheetId="10">#REF!</definedName>
    <definedName name="MENU1" localSheetId="6">#REF!</definedName>
    <definedName name="MENU1" localSheetId="11">#REF!</definedName>
    <definedName name="MENU1">#REF!</definedName>
    <definedName name="MENU10" localSheetId="0">#REF!</definedName>
    <definedName name="MENU10" localSheetId="10">#REF!</definedName>
    <definedName name="MENU10" localSheetId="6">#REF!</definedName>
    <definedName name="MENU10" localSheetId="11">#REF!</definedName>
    <definedName name="MENU10">#REF!</definedName>
    <definedName name="MENU2" localSheetId="0">#REF!</definedName>
    <definedName name="MENU2" localSheetId="10">#REF!</definedName>
    <definedName name="MENU2" localSheetId="6">#REF!</definedName>
    <definedName name="MENU2" localSheetId="11">#REF!</definedName>
    <definedName name="MENU2">#REF!</definedName>
    <definedName name="MENU21" localSheetId="0">#REF!</definedName>
    <definedName name="MENU21" localSheetId="10">#REF!</definedName>
    <definedName name="MENU21" localSheetId="6">#REF!</definedName>
    <definedName name="MENU21" localSheetId="11">#REF!</definedName>
    <definedName name="MENU21">#REF!</definedName>
    <definedName name="MENU3" localSheetId="0">#REF!</definedName>
    <definedName name="MENU3" localSheetId="10">#REF!</definedName>
    <definedName name="MENU3" localSheetId="6">#REF!</definedName>
    <definedName name="MENU3" localSheetId="11">#REF!</definedName>
    <definedName name="MENU3">#REF!</definedName>
    <definedName name="MENU4" localSheetId="0">#REF!</definedName>
    <definedName name="MENU4" localSheetId="10">#REF!</definedName>
    <definedName name="MENU4" localSheetId="6">#REF!</definedName>
    <definedName name="MENU4" localSheetId="11">#REF!</definedName>
    <definedName name="MENU4">#REF!</definedName>
    <definedName name="MENU5" localSheetId="0">#REF!</definedName>
    <definedName name="MENU5" localSheetId="10">#REF!</definedName>
    <definedName name="MENU5" localSheetId="6">#REF!</definedName>
    <definedName name="MENU5" localSheetId="11">#REF!</definedName>
    <definedName name="MENU5">#REF!</definedName>
    <definedName name="MENU6" localSheetId="0">#REF!</definedName>
    <definedName name="MENU6" localSheetId="10">#REF!</definedName>
    <definedName name="MENU6" localSheetId="6">#REF!</definedName>
    <definedName name="MENU6" localSheetId="11">#REF!</definedName>
    <definedName name="MENU6">#REF!</definedName>
    <definedName name="MENU61" localSheetId="0">#REF!</definedName>
    <definedName name="MENU61" localSheetId="10">#REF!</definedName>
    <definedName name="MENU61" localSheetId="6">#REF!</definedName>
    <definedName name="MENU61" localSheetId="11">#REF!</definedName>
    <definedName name="MENU61">#REF!</definedName>
    <definedName name="MENU7" localSheetId="0">#REF!</definedName>
    <definedName name="MENU7" localSheetId="10">#REF!</definedName>
    <definedName name="MENU7" localSheetId="6">#REF!</definedName>
    <definedName name="MENU7" localSheetId="11">#REF!</definedName>
    <definedName name="MENU7">#REF!</definedName>
    <definedName name="MENU8" localSheetId="0">#REF!</definedName>
    <definedName name="MENU8" localSheetId="10">#REF!</definedName>
    <definedName name="MENU8" localSheetId="6">#REF!</definedName>
    <definedName name="MENU8" localSheetId="11">#REF!</definedName>
    <definedName name="MENU8">#REF!</definedName>
    <definedName name="MENU9" localSheetId="0">#REF!</definedName>
    <definedName name="MENU9" localSheetId="10">#REF!</definedName>
    <definedName name="MENU9" localSheetId="6">#REF!</definedName>
    <definedName name="MENU9" localSheetId="11">#REF!</definedName>
    <definedName name="MENU9">#REF!</definedName>
    <definedName name="merval_usd">'[7]MERVAL y Global08'!$D$3:$E$685</definedName>
    <definedName name="mes" localSheetId="0">#REF!</definedName>
    <definedName name="mes" localSheetId="10">#REF!</definedName>
    <definedName name="mes" localSheetId="6">#REF!</definedName>
    <definedName name="mes" localSheetId="11">#REF!</definedName>
    <definedName name="mes">#REF!</definedName>
    <definedName name="Mil">[19]MesG!$AG$1</definedName>
    <definedName name="Month" localSheetId="0">IF(AND(('[20]Unsec Bonds P1'!XEV1&gt;=1),('[20]Unsec Bonds P1'!XEV1&lt;='[20]Unsec Bonds P1'!#REF!)),'[20]Unsec Bonds P1'!#REF!,0)</definedName>
    <definedName name="Month" localSheetId="10">IF(AND(('[20]Unsec Bonds P1'!XEV1&gt;=1),('[20]Unsec Bonds P1'!XEV1&lt;='[20]Unsec Bonds P1'!#REF!)),'[20]Unsec Bonds P1'!#REF!,0)</definedName>
    <definedName name="Month" localSheetId="6">IF(AND(('[20]Unsec Bonds P1'!XEV1&gt;=1),('[20]Unsec Bonds P1'!XEV1&lt;='[20]Unsec Bonds P1'!#REF!)),'[20]Unsec Bonds P1'!#REF!,0)</definedName>
    <definedName name="Month">IF(AND(('[20]Unsec Bonds P1'!XEV1&gt;=1),('[20]Unsec Bonds P1'!XEV1&lt;='[20]Unsec Bonds P1'!#REF!)),'[20]Unsec Bonds P1'!#REF!,0)</definedName>
    <definedName name="monthly" localSheetId="0">IF(AND(('[20]REG P1'!XEV1&gt;=1),('[20]REG P1'!XEV1&lt;='[20]REG P1'!#REF!)),'[20]REG P1'!#REF!,0)</definedName>
    <definedName name="monthly" localSheetId="10">IF(AND(('[20]REG P1'!XEV1&gt;=1),('[20]REG P1'!XEV1&lt;='[20]REG P1'!#REF!)),'[20]REG P1'!#REF!,0)</definedName>
    <definedName name="monthly" localSheetId="6">IF(AND(('[20]REG P1'!XEV1&gt;=1),('[20]REG P1'!XEV1&lt;='[20]REG P1'!#REF!)),'[20]REG P1'!#REF!,0)</definedName>
    <definedName name="monthly">IF(AND(('[20]REG P1'!XEV1&gt;=1),('[20]REG P1'!XEV1&lt;='[20]REG P1'!#REF!)),'[20]REG P1'!#REF!,0)</definedName>
    <definedName name="NAME1" localSheetId="0">#REF!</definedName>
    <definedName name="NAME1" localSheetId="10">#REF!</definedName>
    <definedName name="NAME1" localSheetId="6">#REF!</definedName>
    <definedName name="NAME1" localSheetId="11">#REF!</definedName>
    <definedName name="NAME1">#REF!</definedName>
    <definedName name="NAME2" localSheetId="0">#REF!</definedName>
    <definedName name="NAME2" localSheetId="10">#REF!</definedName>
    <definedName name="NAME2" localSheetId="6">#REF!</definedName>
    <definedName name="NAME2" localSheetId="11">#REF!</definedName>
    <definedName name="NAME2">#REF!</definedName>
    <definedName name="NAME3" localSheetId="0">#REF!</definedName>
    <definedName name="NAME3" localSheetId="10">#REF!</definedName>
    <definedName name="NAME3" localSheetId="6">#REF!</definedName>
    <definedName name="NAME3" localSheetId="11">#REF!</definedName>
    <definedName name="NAME3">#REF!</definedName>
    <definedName name="NAME4" localSheetId="0">#REF!</definedName>
    <definedName name="NAME4" localSheetId="10">#REF!</definedName>
    <definedName name="NAME4" localSheetId="6">#REF!</definedName>
    <definedName name="NAME4" localSheetId="11">#REF!</definedName>
    <definedName name="NAME4">#REF!</definedName>
    <definedName name="NAME5" localSheetId="0">#REF!</definedName>
    <definedName name="NAME5" localSheetId="10">#REF!</definedName>
    <definedName name="NAME5" localSheetId="6">#REF!</definedName>
    <definedName name="NAME5" localSheetId="11">#REF!</definedName>
    <definedName name="NAME5">#REF!</definedName>
    <definedName name="NAME6" localSheetId="0">#REF!</definedName>
    <definedName name="NAME6" localSheetId="10">#REF!</definedName>
    <definedName name="NAME6" localSheetId="6">#REF!</definedName>
    <definedName name="NAME6" localSheetId="11">#REF!</definedName>
    <definedName name="NAME6">#REF!</definedName>
    <definedName name="NOM" localSheetId="0">#REF!</definedName>
    <definedName name="NOM" localSheetId="10">#REF!</definedName>
    <definedName name="NOM" localSheetId="6">#REF!</definedName>
    <definedName name="NOM" localSheetId="11">#REF!</definedName>
    <definedName name="NOM">#REF!</definedName>
    <definedName name="NOMCIA" localSheetId="0">#REF!</definedName>
    <definedName name="NOMCIA" localSheetId="10">#REF!</definedName>
    <definedName name="NOMCIA" localSheetId="6">#REF!</definedName>
    <definedName name="NOMCIA" localSheetId="11">#REF!</definedName>
    <definedName name="NOMCIA">#REF!</definedName>
    <definedName name="NOV_1" localSheetId="0">#REF!</definedName>
    <definedName name="NOV_1" localSheetId="10">#REF!</definedName>
    <definedName name="NOV_1" localSheetId="6">#REF!</definedName>
    <definedName name="NOV_1" localSheetId="11">#REF!</definedName>
    <definedName name="NOV_1">#REF!</definedName>
    <definedName name="NOV_2" localSheetId="0">#REF!</definedName>
    <definedName name="NOV_2" localSheetId="10">#REF!</definedName>
    <definedName name="NOV_2" localSheetId="6">#REF!</definedName>
    <definedName name="NOV_2" localSheetId="11">#REF!</definedName>
    <definedName name="NOV_2">#REF!</definedName>
    <definedName name="NOVIEMBRE01" localSheetId="0">#REF!</definedName>
    <definedName name="NOVIEMBRE01" localSheetId="10">#REF!</definedName>
    <definedName name="NOVIEMBRE01" localSheetId="6">#REF!</definedName>
    <definedName name="NOVIEMBRE01" localSheetId="11">#REF!</definedName>
    <definedName name="NOVIEMBRE01">#REF!</definedName>
    <definedName name="OCTUBRE01" localSheetId="0">#REF!</definedName>
    <definedName name="OCTUBRE01" localSheetId="10">#REF!</definedName>
    <definedName name="OCTUBRE01" localSheetId="6">#REF!</definedName>
    <definedName name="OCTUBRE01" localSheetId="11">#REF!</definedName>
    <definedName name="OCTUBRE01">#REF!</definedName>
    <definedName name="ooo" localSheetId="0">#REF!</definedName>
    <definedName name="ooo" localSheetId="10">#REF!</definedName>
    <definedName name="ooo" localSheetId="6">#REF!</definedName>
    <definedName name="ooo" localSheetId="11">#REF!</definedName>
    <definedName name="ooo">#REF!</definedName>
    <definedName name="ooooq" localSheetId="0">#REF!</definedName>
    <definedName name="ooooq" localSheetId="10">#REF!</definedName>
    <definedName name="ooooq" localSheetId="6">#REF!</definedName>
    <definedName name="ooooq" localSheetId="11">#REF!</definedName>
    <definedName name="ooooq">#REF!</definedName>
    <definedName name="OPTICAS" localSheetId="0">#REF!</definedName>
    <definedName name="OPTICAS" localSheetId="10">#REF!</definedName>
    <definedName name="OPTICAS" localSheetId="6">#REF!</definedName>
    <definedName name="OPTICAS" localSheetId="11">#REF!</definedName>
    <definedName name="OPTICAS">#REF!</definedName>
    <definedName name="P_CIRC" localSheetId="0">#REF!</definedName>
    <definedName name="P_CIRC" localSheetId="10">#REF!</definedName>
    <definedName name="P_CIRC" localSheetId="6">#REF!</definedName>
    <definedName name="P_CIRC" localSheetId="11">#REF!</definedName>
    <definedName name="P_CIRC">#REF!</definedName>
    <definedName name="PeriodDate">[9]Variables!$B$2</definedName>
    <definedName name="PesqContratos" localSheetId="0">#REF!</definedName>
    <definedName name="PesqContratos" localSheetId="10">#REF!</definedName>
    <definedName name="PesqContratos" localSheetId="6">#REF!</definedName>
    <definedName name="PesqContratos" localSheetId="11">#REF!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0">#REF!</definedName>
    <definedName name="PR_ALL_ENCL" localSheetId="10">#REF!</definedName>
    <definedName name="PR_ALL_ENCL" localSheetId="6">#REF!</definedName>
    <definedName name="PR_ALL_ENCL" localSheetId="11">#REF!</definedName>
    <definedName name="PR_ALL_ENCL">#REF!</definedName>
    <definedName name="PR_BALANCE_SH" localSheetId="0">#REF!</definedName>
    <definedName name="PR_BALANCE_SH" localSheetId="10">#REF!</definedName>
    <definedName name="PR_BALANCE_SH" localSheetId="6">#REF!</definedName>
    <definedName name="PR_BALANCE_SH" localSheetId="11">#REF!</definedName>
    <definedName name="PR_BALANCE_SH">#REF!</definedName>
    <definedName name="PR_CONTENTS" localSheetId="0">#REF!</definedName>
    <definedName name="PR_CONTENTS" localSheetId="10">#REF!</definedName>
    <definedName name="PR_CONTENTS" localSheetId="6">#REF!</definedName>
    <definedName name="PR_CONTENTS" localSheetId="11">#REF!</definedName>
    <definedName name="PR_CONTENTS">#REF!</definedName>
    <definedName name="PR_NARRATIVE" localSheetId="0">#REF!</definedName>
    <definedName name="PR_NARRATIVE" localSheetId="10">#REF!</definedName>
    <definedName name="PR_NARRATIVE" localSheetId="6">#REF!</definedName>
    <definedName name="PR_NARRATIVE" localSheetId="11">#REF!</definedName>
    <definedName name="PR_NARRATIVE">#REF!</definedName>
    <definedName name="PR_SELECT_ENCL" localSheetId="0">#REF!</definedName>
    <definedName name="PR_SELECT_ENCL" localSheetId="10">#REF!</definedName>
    <definedName name="PR_SELECT_ENCL" localSheetId="6">#REF!</definedName>
    <definedName name="PR_SELECT_ENCL" localSheetId="11">#REF!</definedName>
    <definedName name="PR_SELECT_ENCL">#REF!</definedName>
    <definedName name="PRIM" localSheetId="0">#REF!</definedName>
    <definedName name="PRIM" localSheetId="10">#REF!</definedName>
    <definedName name="PRIM" localSheetId="6">#REF!</definedName>
    <definedName name="PRIM" localSheetId="11">#REF!</definedName>
    <definedName name="PRIM">#REF!</definedName>
    <definedName name="prime" localSheetId="0">#REF!</definedName>
    <definedName name="prime" localSheetId="10">#REF!</definedName>
    <definedName name="prime" localSheetId="6">#REF!</definedName>
    <definedName name="prime" localSheetId="11">#REF!</definedName>
    <definedName name="prime">#REF!</definedName>
    <definedName name="PRIME_RATE" localSheetId="0">#REF!</definedName>
    <definedName name="PRIME_RATE" localSheetId="10">#REF!</definedName>
    <definedName name="PRIME_RATE" localSheetId="6">#REF!</definedName>
    <definedName name="PRIME_RATE" localSheetId="11">#REF!</definedName>
    <definedName name="PRIME_RATE">#REF!</definedName>
    <definedName name="PRINT">#N/A</definedName>
    <definedName name="Print_Area_MI" localSheetId="0">#REF!</definedName>
    <definedName name="Print_Area_MI" localSheetId="10">#REF!</definedName>
    <definedName name="Print_Area_MI" localSheetId="6">#REF!</definedName>
    <definedName name="Print_Area_MI" localSheetId="11">#REF!</definedName>
    <definedName name="Print_Area_MI">#REF!</definedName>
    <definedName name="print1">[3]BS!$B$2:$F$149</definedName>
    <definedName name="printall">[3]BS!$B$2:$M$341</definedName>
    <definedName name="PrintArea" localSheetId="0">#REF!</definedName>
    <definedName name="PrintArea" localSheetId="10">#REF!</definedName>
    <definedName name="PrintArea" localSheetId="6">#REF!</definedName>
    <definedName name="PrintArea" localSheetId="11">#REF!</definedName>
    <definedName name="PrintArea">#REF!</definedName>
    <definedName name="proj" localSheetId="0">[3]PRO!#REF!,[3]PRO!#REF!,[3]PRO!#REF!</definedName>
    <definedName name="proj" localSheetId="10">[3]PRO!#REF!,[3]PRO!#REF!,[3]PRO!#REF!</definedName>
    <definedName name="proj" localSheetId="6">[3]PRO!#REF!,[3]PRO!#REF!,[3]PRO!#REF!</definedName>
    <definedName name="proj" localSheetId="11">[3]PRO!#REF!,[3]PRO!#REF!,[3]PRO!#REF!</definedName>
    <definedName name="proj">[3]PRO!#REF!,[3]PRO!#REF!,[3]PRO!#REF!</definedName>
    <definedName name="proj1" localSheetId="0">[3]PRO!#REF!</definedName>
    <definedName name="proj1" localSheetId="10">[3]PRO!#REF!</definedName>
    <definedName name="proj1" localSheetId="6">[3]PRO!#REF!</definedName>
    <definedName name="proj1" localSheetId="11">[3]PRO!#REF!</definedName>
    <definedName name="proj1">[3]PRO!#REF!</definedName>
    <definedName name="proj2" localSheetId="0">[3]PRO!#REF!</definedName>
    <definedName name="proj2" localSheetId="10">[3]PRO!#REF!</definedName>
    <definedName name="proj2" localSheetId="6">[3]PRO!#REF!</definedName>
    <definedName name="proj2" localSheetId="11">[3]PRO!#REF!</definedName>
    <definedName name="proj2">[3]PRO!#REF!</definedName>
    <definedName name="proj3" localSheetId="0">[3]PRO!#REF!</definedName>
    <definedName name="proj3" localSheetId="10">[3]PRO!#REF!</definedName>
    <definedName name="proj3" localSheetId="6">[3]PRO!#REF!</definedName>
    <definedName name="proj3" localSheetId="11">[3]PRO!#REF!</definedName>
    <definedName name="proj3">[3]PRO!#REF!</definedName>
    <definedName name="proj4" localSheetId="0">[3]PRO!#REF!</definedName>
    <definedName name="proj4" localSheetId="10">[3]PRO!#REF!</definedName>
    <definedName name="proj4" localSheetId="6">[3]PRO!#REF!</definedName>
    <definedName name="proj4" localSheetId="11">[3]PRO!#REF!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0">#REF!</definedName>
    <definedName name="regu" localSheetId="10">#REF!</definedName>
    <definedName name="regu" localSheetId="6">#REF!</definedName>
    <definedName name="regu" localSheetId="11">#REF!</definedName>
    <definedName name="regu">#REF!</definedName>
    <definedName name="RENTA_ABR01" localSheetId="0">#REF!</definedName>
    <definedName name="RENTA_ABR01" localSheetId="10">#REF!</definedName>
    <definedName name="RENTA_ABR01" localSheetId="6">#REF!</definedName>
    <definedName name="RENTA_ABR01" localSheetId="11">#REF!</definedName>
    <definedName name="RENTA_ABR01">#REF!</definedName>
    <definedName name="RENTA_MAR01" localSheetId="0">#REF!</definedName>
    <definedName name="RENTA_MAR01" localSheetId="10">#REF!</definedName>
    <definedName name="RENTA_MAR01" localSheetId="6">#REF!</definedName>
    <definedName name="RENTA_MAR01" localSheetId="11">#REF!</definedName>
    <definedName name="RENTA_MAR01">#REF!</definedName>
    <definedName name="REPORTE" localSheetId="0">#REF!</definedName>
    <definedName name="REPORTE" localSheetId="10">#REF!</definedName>
    <definedName name="REPORTE" localSheetId="6">#REF!</definedName>
    <definedName name="REPORTE" localSheetId="11">#REF!</definedName>
    <definedName name="REPORTE">#REF!</definedName>
    <definedName name="RES">#N/A</definedName>
    <definedName name="resultado" localSheetId="0">#REF!</definedName>
    <definedName name="resultado" localSheetId="10">#REF!</definedName>
    <definedName name="resultado" localSheetId="6">#REF!</definedName>
    <definedName name="resultado" localSheetId="11">#REF!</definedName>
    <definedName name="resultado">#REF!</definedName>
    <definedName name="rrrrr" localSheetId="6"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0">#REF!</definedName>
    <definedName name="SALDOTOTAL" localSheetId="10">#REF!</definedName>
    <definedName name="SALDOTOTAL" localSheetId="6">#REF!</definedName>
    <definedName name="SALDOTOTAL" localSheetId="11">#REF!</definedName>
    <definedName name="SALDOTOTAL">#REF!</definedName>
    <definedName name="SAPBEXdnldView" hidden="1">"XLS_00O2TQSZJ622U9UES8M4XVG4D"</definedName>
    <definedName name="SAPBEXsysID" hidden="1">"BP0"</definedName>
    <definedName name="SCH" localSheetId="0">#REF!</definedName>
    <definedName name="SCH" localSheetId="10">#REF!</definedName>
    <definedName name="SCH" localSheetId="6">#REF!</definedName>
    <definedName name="SCH" localSheetId="11">#REF!</definedName>
    <definedName name="SCH">#REF!</definedName>
    <definedName name="scorange">[3]ORR!$E$72:$AI$80</definedName>
    <definedName name="SETIEMBRE" localSheetId="0">#REF!</definedName>
    <definedName name="SETIEMBRE" localSheetId="10">#REF!</definedName>
    <definedName name="SETIEMBRE" localSheetId="6">#REF!</definedName>
    <definedName name="SETIEMBRE" localSheetId="11">#REF!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0">#REF!</definedName>
    <definedName name="Spec" localSheetId="10">#REF!</definedName>
    <definedName name="Spec" localSheetId="6">#REF!</definedName>
    <definedName name="Spec" localSheetId="11">#REF!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0">'[4]S101 | Parque Brown-'!#REF!</definedName>
    <definedName name="tc" localSheetId="10">'[4]S101 | Parque Brown-'!#REF!</definedName>
    <definedName name="tc" localSheetId="6">'[4]S101 | Parque Brown-'!#REF!</definedName>
    <definedName name="tc" localSheetId="11">'[4]S101 | Parque Brown-'!#REF!</definedName>
    <definedName name="tc">'[4]S101 | Parque Brown-'!#REF!</definedName>
    <definedName name="TDEV" localSheetId="0">#REF!</definedName>
    <definedName name="TDEV" localSheetId="10">#REF!</definedName>
    <definedName name="TDEV" localSheetId="6">#REF!</definedName>
    <definedName name="TDEV" localSheetId="11">#REF!</definedName>
    <definedName name="TDEV">#REF!</definedName>
    <definedName name="telefijo">[11]celulares!$A$1:$P$216</definedName>
    <definedName name="TIR_operador" localSheetId="0">#REF!</definedName>
    <definedName name="TIR_operador" localSheetId="10">#REF!</definedName>
    <definedName name="TIR_operador" localSheetId="6">#REF!</definedName>
    <definedName name="TIR_operador" localSheetId="11">#REF!</definedName>
    <definedName name="TIR_operador">#REF!</definedName>
    <definedName name="TIR_propietario" localSheetId="0">#REF!</definedName>
    <definedName name="TIR_propietario" localSheetId="10">#REF!</definedName>
    <definedName name="TIR_propietario" localSheetId="6">#REF!</definedName>
    <definedName name="TIR_propietario" localSheetId="11">#REF!</definedName>
    <definedName name="TIR_propietario">#REF!</definedName>
    <definedName name="TITULOS" localSheetId="0">#REF!</definedName>
    <definedName name="TITULOS" localSheetId="10">#REF!</definedName>
    <definedName name="TITULOS" localSheetId="6">#REF!</definedName>
    <definedName name="TITULOS" localSheetId="11">#REF!</definedName>
    <definedName name="TITULOS">#REF!</definedName>
    <definedName name="_xlnm.Print_Titles" localSheetId="0">#REF!</definedName>
    <definedName name="_xlnm.Print_Titles" localSheetId="10">#REF!</definedName>
    <definedName name="_xlnm.Print_Titles" localSheetId="6">#REF!</definedName>
    <definedName name="_xlnm.Print_Titles" localSheetId="11">#REF!</definedName>
    <definedName name="_xlnm.Print_Titles">#REF!</definedName>
    <definedName name="tttttt" localSheetId="6"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0">'[4]S101 | Parque Brown-'!#REF!</definedName>
    <definedName name="uf" localSheetId="10">'[4]S101 | Parque Brown-'!#REF!</definedName>
    <definedName name="uf" localSheetId="6">'[4]S101 | Parque Brown-'!#REF!</definedName>
    <definedName name="uf" localSheetId="11">'[4]S101 | Parque Brown-'!#REF!</definedName>
    <definedName name="uf">'[4]S101 | Parque Brown-'!#REF!</definedName>
    <definedName name="uhu">#N/A</definedName>
    <definedName name="US">[9]Balance!$E$8:$AZ$13,[9]Balance!$E$17:$AZ$23,[9]Balance!$E$28:$AZ$32,[9]Balance!$E$36:$AZ$37,[9]Balance!$E$44:$AZ$53</definedName>
    <definedName name="Varios_patrimonio" localSheetId="0">#REF!</definedName>
    <definedName name="Varios_patrimonio" localSheetId="10">#REF!</definedName>
    <definedName name="Varios_patrimonio" localSheetId="6">#REF!</definedName>
    <definedName name="Varios_patrimonio" localSheetId="11">#REF!</definedName>
    <definedName name="Varios_patrimonio">#REF!</definedName>
    <definedName name="WORK" localSheetId="6" hidden="1">[23]DETAL0598!$B$134:$F$142</definedName>
    <definedName name="WORK" localSheetId="11"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0">#REF!</definedName>
    <definedName name="科目表" localSheetId="10">#REF!</definedName>
    <definedName name="科目表" localSheetId="6">#REF!</definedName>
    <definedName name="科目表" localSheetId="11">#REF!</definedName>
    <definedName name="科目表">#REF!</definedName>
    <definedName name="试算平衡表" localSheetId="0">#REF!</definedName>
    <definedName name="试算平衡表" localSheetId="10">#REF!</definedName>
    <definedName name="试算平衡表" localSheetId="6">#REF!</definedName>
    <definedName name="试算平衡表" localSheetId="11">#REF!</definedName>
    <definedName name="试算平衡表">#REF!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3" l="1"/>
  <c r="E10" i="13" l="1"/>
  <c r="D14" i="13" l="1"/>
  <c r="C14" i="13"/>
  <c r="D39" i="1" l="1"/>
  <c r="C39" i="1"/>
  <c r="D38" i="1"/>
  <c r="C38" i="1"/>
  <c r="D37" i="1"/>
  <c r="C37" i="1"/>
  <c r="C40" i="1" l="1"/>
  <c r="D40" i="1"/>
  <c r="E37" i="1"/>
  <c r="E40" i="1" l="1"/>
  <c r="E14" i="5" l="1"/>
  <c r="E18" i="7"/>
  <c r="E19" i="7"/>
  <c r="E7" i="7"/>
  <c r="E9" i="7" l="1"/>
  <c r="E13" i="7"/>
  <c r="E10" i="7"/>
  <c r="E12" i="7"/>
  <c r="D20" i="7"/>
  <c r="E17" i="7"/>
  <c r="E23" i="7"/>
  <c r="D27" i="7"/>
  <c r="E24" i="7"/>
  <c r="C27" i="7"/>
  <c r="E26" i="7"/>
  <c r="E16" i="7"/>
  <c r="C20" i="7"/>
  <c r="E25" i="7"/>
  <c r="E22" i="7"/>
  <c r="E6" i="7"/>
  <c r="C11" i="7"/>
  <c r="D11" i="7"/>
  <c r="D14" i="7" s="1"/>
  <c r="E20" i="7" l="1"/>
  <c r="E27" i="7"/>
  <c r="C14" i="7"/>
  <c r="E11" i="7"/>
  <c r="E15" i="13"/>
  <c r="E14" i="7" l="1"/>
  <c r="E22" i="5" l="1"/>
  <c r="E38" i="5"/>
  <c r="E35" i="5"/>
  <c r="E30" i="5"/>
  <c r="E26" i="5"/>
  <c r="E18" i="5"/>
  <c r="E13" i="5"/>
  <c r="E10" i="5"/>
  <c r="D21" i="5"/>
  <c r="C21" i="5"/>
  <c r="E7" i="5" l="1"/>
  <c r="E11" i="5"/>
  <c r="E31" i="5"/>
  <c r="E16" i="5"/>
  <c r="E9" i="5"/>
  <c r="E15" i="5"/>
  <c r="E34" i="5"/>
  <c r="E42" i="5"/>
  <c r="E19" i="5"/>
  <c r="E43" i="5"/>
  <c r="E39" i="5"/>
  <c r="E27" i="5"/>
  <c r="E23" i="5"/>
  <c r="E6" i="5"/>
  <c r="E17" i="5"/>
  <c r="E12" i="5"/>
  <c r="E8" i="5"/>
  <c r="E44" i="5"/>
  <c r="E40" i="5"/>
  <c r="E36" i="5"/>
  <c r="E32" i="5"/>
  <c r="E28" i="5"/>
  <c r="E24" i="5"/>
  <c r="E46" i="5"/>
  <c r="E41" i="5"/>
  <c r="E37" i="5"/>
  <c r="E33" i="5"/>
  <c r="E29" i="5"/>
  <c r="E25" i="5"/>
  <c r="E16" i="13" l="1"/>
  <c r="E14" i="13"/>
  <c r="E13" i="13"/>
  <c r="E8" i="13" l="1"/>
  <c r="E7" i="13"/>
  <c r="D9" i="13"/>
  <c r="C9" i="13"/>
  <c r="E9" i="13" l="1"/>
  <c r="D29" i="7"/>
  <c r="C29" i="7"/>
  <c r="E29" i="7" l="1"/>
</calcChain>
</file>

<file path=xl/sharedStrings.xml><?xml version="1.0" encoding="utf-8"?>
<sst xmlns="http://schemas.openxmlformats.org/spreadsheetml/2006/main" count="387" uniqueCount="199">
  <si>
    <t>Margen EBITDA</t>
  </si>
  <si>
    <t>(+) Depreciacion y Amortización</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</si>
  <si>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</si>
  <si>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</si>
  <si>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</si>
  <si>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</si>
  <si>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</si>
  <si>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</si>
  <si>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</si>
  <si>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</si>
  <si>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</si>
  <si>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</si>
  <si>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</si>
  <si>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</si>
  <si>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</si>
  <si>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</si>
  <si>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</si>
  <si>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</si>
  <si>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Var. a/a (%)</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</si>
  <si>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</si>
  <si>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</si>
  <si>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</si>
  <si>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</si>
  <si>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</si>
  <si>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</si>
  <si>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</si>
  <si>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</si>
  <si>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</si>
  <si>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</si>
  <si>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</si>
  <si>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</si>
  <si>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</si>
  <si>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</si>
  <si>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</si>
  <si>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</si>
  <si>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</si>
  <si>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</si>
  <si>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</si>
  <si>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</si>
  <si>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</si>
  <si>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</si>
  <si>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</si>
  <si>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</si>
  <si>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</si>
  <si>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</si>
  <si>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</si>
  <si>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</si>
  <si>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</si>
  <si>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</si>
  <si>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</si>
  <si>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</si>
  <si>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</si>
  <si>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</si>
  <si>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</si>
  <si>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</si>
  <si>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</si>
  <si>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</si>
  <si>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</si>
  <si>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</si>
  <si>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</si>
  <si>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</si>
  <si>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</si>
  <si>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</si>
  <si>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planta y equipo</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</si>
  <si>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</si>
  <si>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</si>
  <si>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</si>
  <si>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</si>
  <si>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</si>
  <si>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</si>
  <si>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</si>
  <si>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</si>
  <si>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</si>
  <si>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</si>
  <si>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</si>
  <si>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</si>
  <si>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</si>
  <si>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</si>
  <si>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</si>
  <si>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</si>
  <si>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</si>
  <si>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</si>
  <si>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</si>
  <si>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</si>
  <si>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</si>
  <si>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</si>
  <si>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</si>
  <si>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</si>
  <si>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Flujos de efectivo procedentes de (utilizados en) actividades de operación</t>
  </si>
  <si>
    <t>Cobros procedentes de las ventas de bienes y prestación de servicios</t>
  </si>
  <si>
    <t>Otros cobros por actividades de operación</t>
  </si>
  <si>
    <t>Clases de pagos en efectivo procedentes de actividades de operación</t>
  </si>
  <si>
    <t>Pagos a proveedores por el suministro de bienes y servicios</t>
  </si>
  <si>
    <t>Pagos a y por cuenta de los empleados</t>
  </si>
  <si>
    <t>Flujos de efectivo procedentes (utilizados en) operaciones</t>
  </si>
  <si>
    <t>Impuestos a las ganancias reembolsados (pagados)</t>
  </si>
  <si>
    <t>Otras entradas (salidas) de efectivo</t>
  </si>
  <si>
    <t>Flujos de efectivo procedentes de (utilizados en) actividades de inversión</t>
  </si>
  <si>
    <t>Compras de activos intangibles</t>
  </si>
  <si>
    <t>Compras de otros activos a largo plazo</t>
  </si>
  <si>
    <t>Flujos de efectivo procedentes de (utilizados en) actividades de financiación</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</si>
  <si>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</si>
  <si>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</si>
  <si>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</si>
  <si>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</si>
  <si>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</si>
  <si>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</si>
  <si>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</si>
  <si>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</si>
  <si>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</si>
  <si>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</si>
  <si>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</si>
  <si>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</si>
  <si>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</si>
  <si>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</si>
  <si>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</si>
  <si>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</si>
  <si>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</si>
  <si>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</si>
  <si>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</si>
  <si>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</si>
  <si>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</si>
  <si>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</si>
  <si>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Resultado / Total Activo</t>
  </si>
  <si>
    <t>Resultado / Total Patrimonio</t>
  </si>
  <si>
    <t>Power Center</t>
  </si>
  <si>
    <t>NOI (ML MM)</t>
  </si>
  <si>
    <t>n.a.</t>
  </si>
  <si>
    <t>Utilidad</t>
  </si>
  <si>
    <t>Revalorización de activos</t>
  </si>
  <si>
    <t xml:space="preserve">Impuesto diferido </t>
  </si>
  <si>
    <t>Utilidad Neta de Revalorización de activos</t>
  </si>
  <si>
    <t>Portal El Llano</t>
  </si>
  <si>
    <t>Deuda Financiera Neta / EBITDA</t>
  </si>
  <si>
    <t>FLUJO DE EFECTIVO</t>
  </si>
  <si>
    <t>PRINCIPALES CIFRAS</t>
  </si>
  <si>
    <t>CLP MM AL 31 DE MARZO 2020</t>
  </si>
  <si>
    <t>1T20</t>
  </si>
  <si>
    <t xml:space="preserve">Ingresos </t>
  </si>
  <si>
    <t>CLP millones</t>
  </si>
  <si>
    <t>EBITDA Ajustado/ NOI</t>
  </si>
  <si>
    <t>% EBITDA Ajustado / NOI</t>
  </si>
  <si>
    <t>Ventas locatarios (CLP millones)</t>
  </si>
  <si>
    <t>Tasa de ocupación (%)</t>
  </si>
  <si>
    <t>Total</t>
  </si>
  <si>
    <t>Terceros</t>
  </si>
  <si>
    <t>Tipo de Cambio Cierre</t>
  </si>
  <si>
    <t>CLP/USD</t>
  </si>
  <si>
    <t>CLP/PEN</t>
  </si>
  <si>
    <t>CLP/COP</t>
  </si>
  <si>
    <t>Tipo de Cambio Promedio</t>
  </si>
  <si>
    <t>Inflación</t>
  </si>
  <si>
    <t>País</t>
  </si>
  <si>
    <t>Sin IFRS16</t>
  </si>
  <si>
    <t>Con IFRS16</t>
  </si>
  <si>
    <t>Consolidado</t>
  </si>
  <si>
    <t>Margen EBITDA 1T20</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</si>
  <si>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</si>
  <si>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</si>
  <si>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</si>
  <si>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</si>
  <si>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</si>
  <si>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</si>
  <si>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</si>
  <si>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</si>
  <si>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</si>
  <si>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GLA Terceros</t>
  </si>
  <si>
    <t>GLA Relacionadas</t>
  </si>
  <si>
    <t>Relacionadas</t>
  </si>
  <si>
    <t>Servicios esenciales</t>
  </si>
  <si>
    <t>Retail</t>
  </si>
  <si>
    <t>Servicios, Oficinas y Hotel</t>
  </si>
  <si>
    <t>Rubro</t>
  </si>
  <si>
    <t>Entretenimiento</t>
  </si>
  <si>
    <t>Al 31 de Marzo 2020</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</si>
  <si>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</si>
  <si>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</si>
  <si>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</si>
  <si>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</si>
  <si>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</si>
  <si>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</si>
  <si>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</si>
  <si>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</si>
  <si>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</si>
  <si>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</si>
  <si>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</si>
  <si>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</si>
  <si>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</si>
  <si>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</si>
  <si>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Intereses recibidos</t>
  </si>
  <si>
    <r>
      <t>GLA (m</t>
    </r>
    <r>
      <rPr>
        <vertAlign val="superscript"/>
        <sz val="9"/>
        <rFont val="Century Gothic"/>
        <family val="2"/>
      </rPr>
      <t>2</t>
    </r>
    <r>
      <rPr>
        <sz val="9"/>
        <rFont val="Century Gothic"/>
        <family val="2"/>
      </rPr>
      <t>)</t>
    </r>
  </si>
  <si>
    <t>Vacante</t>
  </si>
  <si>
    <t>Utilidad neta de revalorización de activos</t>
  </si>
  <si>
    <t>-176 bps</t>
  </si>
  <si>
    <t>-325 bps</t>
  </si>
  <si>
    <t>Tipo de Ingresos</t>
  </si>
  <si>
    <t>PARTICIPACION EN INGRESOS DE TERCEROS Y RELACIONADAS</t>
  </si>
  <si>
    <t>TIPO DE INGRESOS</t>
  </si>
  <si>
    <t>DURACIÓN DE LOS CONTRATOS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</si>
</sst>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 #,##0.00_-;_-* &quot;-&quot;??_-;_-@_-"/>
    <numFmt numFmtId="165" formatCode="0.0%"/>
    <numFmt numFmtId="166" formatCode="_ * #,##0.00_ ;_ * \-#,##0.00_ ;_ * &quot;-&quot;??_ ;_ @_ "/>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00_);_(* \(#,##0.00\);_(* &quot;-&quot;??_);_(@_)"/>
  </numFmts>
  <fonts count="49" x14ac:knownFonts="1">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1"/>
      <name val="Times New Roman"/>
      <family val="1"/>
    </font>
    <font>
      <sz val="11"/>
      <color rgb="FF000000"/>
      <name val="Calibri"/>
      <family val="2"/>
    </font>
    <font>
      <b/>
      <sz val="11"/>
      <color rgb="FF000000"/>
      <name val="Calibri"/>
      <family val="2"/>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vertAlign val="superscript"/>
      <sz val="9"/>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2"/>
      <color rgb="FF00B0F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rgb="FF002060"/>
        <bgColor indexed="64"/>
      </patternFill>
    </fill>
  </fills>
  <borders count="21">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right/>
      <top style="thin">
        <color rgb="FF595959"/>
      </top>
      <bottom style="thin">
        <color rgb="FF595959"/>
      </bottom>
      <diagonal/>
    </border>
  </borders>
  <cellStyleXfs count="9">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6" fillId="0" borderId="0"/>
    <xf numFmtId="172" fontId="6" fillId="0" borderId="0"/>
  </cellStyleXfs>
  <cellXfs count="285">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5"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5"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1" applyNumberFormat="1" applyFont="1" applyFill="1"/>
    <xf numFmtId="10" fontId="0" fillId="0" borderId="0" xfId="0" applyNumberFormat="1"/>
    <xf numFmtId="165" fontId="8" fillId="0" borderId="0" xfId="2" applyNumberFormat="1" applyFont="1" applyFill="1" applyBorder="1" applyAlignment="1">
      <alignment horizontal="center"/>
    </xf>
    <xf numFmtId="0" fontId="14" fillId="5" borderId="2" xfId="0" applyFont="1" applyFill="1" applyBorder="1"/>
    <xf numFmtId="0" fontId="14" fillId="5" borderId="2" xfId="0" applyFont="1" applyFill="1" applyBorder="1" applyAlignment="1">
      <alignment horizontal="right"/>
    </xf>
    <xf numFmtId="0" fontId="15" fillId="0" borderId="20" xfId="0" applyFont="1" applyBorder="1" applyAlignment="1">
      <alignment horizontal="left" vertical="center" wrapText="1" indent="1" readingOrder="1"/>
    </xf>
    <xf numFmtId="0" fontId="15" fillId="0" borderId="20" xfId="0" applyFont="1" applyBorder="1" applyAlignment="1">
      <alignment horizontal="right" vertical="center" wrapText="1" readingOrder="1"/>
    </xf>
    <xf numFmtId="0" fontId="15" fillId="0" borderId="20" xfId="0" applyFont="1" applyBorder="1" applyAlignment="1">
      <alignment vertical="center" wrapText="1" readingOrder="1"/>
    </xf>
    <xf numFmtId="165" fontId="15" fillId="0" borderId="20" xfId="0" applyNumberFormat="1" applyFont="1" applyBorder="1" applyAlignment="1">
      <alignment horizontal="right" vertical="center" wrapText="1" readingOrder="1"/>
    </xf>
    <xf numFmtId="0" fontId="16" fillId="0" borderId="0" xfId="0" applyFont="1"/>
    <xf numFmtId="174" fontId="15" fillId="0" borderId="20" xfId="0" applyNumberFormat="1" applyFont="1" applyBorder="1" applyAlignment="1">
      <alignment horizontal="right" vertical="center" wrapText="1" readingOrder="1"/>
    </xf>
    <xf numFmtId="174" fontId="15" fillId="0" borderId="20" xfId="0" applyNumberFormat="1" applyFont="1" applyBorder="1" applyAlignment="1">
      <alignment vertical="center" wrapText="1" readingOrder="1"/>
    </xf>
    <xf numFmtId="165" fontId="15" fillId="0" borderId="20" xfId="0" applyNumberFormat="1" applyFont="1" applyFill="1" applyBorder="1" applyAlignment="1">
      <alignment horizontal="right" vertical="center" wrapText="1" readingOrder="1"/>
    </xf>
    <xf numFmtId="0" fontId="12" fillId="4" borderId="1" xfId="0" applyFont="1" applyFill="1" applyBorder="1" applyAlignment="1">
      <alignment wrapText="1"/>
    </xf>
    <xf numFmtId="17" fontId="17" fillId="4" borderId="1" xfId="0" applyNumberFormat="1" applyFont="1" applyFill="1" applyBorder="1" applyAlignment="1">
      <alignment wrapText="1"/>
    </xf>
    <xf numFmtId="0" fontId="17" fillId="4" borderId="4" xfId="0" applyFont="1" applyFill="1" applyBorder="1" applyAlignment="1">
      <alignment vertical="center" wrapText="1"/>
    </xf>
    <xf numFmtId="0" fontId="12" fillId="7" borderId="2" xfId="0" applyFont="1" applyFill="1" applyBorder="1" applyAlignment="1">
      <alignment vertical="center"/>
    </xf>
    <xf numFmtId="3" fontId="12" fillId="7" borderId="2" xfId="0" applyNumberFormat="1" applyFont="1" applyFill="1" applyBorder="1" applyAlignment="1">
      <alignment vertical="center" wrapText="1"/>
    </xf>
    <xf numFmtId="165" fontId="12" fillId="7" borderId="2" xfId="2" applyNumberFormat="1" applyFont="1" applyFill="1" applyBorder="1" applyAlignment="1"/>
    <xf numFmtId="0" fontId="11" fillId="0" borderId="0" xfId="0" applyFont="1" applyFill="1" applyAlignment="1"/>
    <xf numFmtId="0" fontId="19" fillId="4" borderId="1" xfId="0" applyFont="1" applyFill="1" applyBorder="1" applyAlignment="1">
      <alignment wrapText="1"/>
    </xf>
    <xf numFmtId="17" fontId="19" fillId="4" borderId="1" xfId="0" applyNumberFormat="1" applyFont="1" applyFill="1" applyBorder="1" applyAlignment="1">
      <alignment wrapText="1"/>
    </xf>
    <xf numFmtId="0" fontId="19" fillId="4" borderId="3" xfId="0" applyFont="1" applyFill="1" applyBorder="1" applyAlignment="1">
      <alignment vertical="center" wrapText="1"/>
    </xf>
    <xf numFmtId="0" fontId="18" fillId="5" borderId="2" xfId="0" applyFont="1" applyFill="1" applyBorder="1" applyAlignment="1">
      <alignment vertical="center"/>
    </xf>
    <xf numFmtId="0" fontId="12" fillId="7" borderId="2" xfId="0" applyFont="1" applyFill="1" applyBorder="1" applyAlignment="1">
      <alignment vertical="center" wrapText="1"/>
    </xf>
    <xf numFmtId="165" fontId="11" fillId="7" borderId="2" xfId="2" applyNumberFormat="1" applyFont="1" applyFill="1" applyBorder="1" applyAlignment="1"/>
    <xf numFmtId="0" fontId="11" fillId="0" borderId="5" xfId="0" applyFont="1" applyFill="1" applyBorder="1" applyAlignment="1">
      <alignment wrapText="1"/>
    </xf>
    <xf numFmtId="3" fontId="11" fillId="0" borderId="5" xfId="0" applyNumberFormat="1" applyFont="1" applyFill="1" applyBorder="1" applyAlignment="1">
      <alignment wrapText="1"/>
    </xf>
    <xf numFmtId="165" fontId="11" fillId="0" borderId="5" xfId="2" applyNumberFormat="1" applyFont="1" applyFill="1" applyBorder="1" applyAlignment="1">
      <alignment wrapText="1"/>
    </xf>
    <xf numFmtId="17" fontId="10" fillId="5" borderId="0" xfId="0" applyNumberFormat="1" applyFont="1" applyFill="1"/>
    <xf numFmtId="0" fontId="11" fillId="0" borderId="0" xfId="0" applyFont="1"/>
    <xf numFmtId="173" fontId="11" fillId="0" borderId="0" xfId="1" applyNumberFormat="1" applyFont="1"/>
    <xf numFmtId="3" fontId="11" fillId="0" borderId="0" xfId="0" applyNumberFormat="1" applyFont="1"/>
    <xf numFmtId="173" fontId="11" fillId="0" borderId="0" xfId="0" applyNumberFormat="1" applyFont="1"/>
    <xf numFmtId="17" fontId="18" fillId="5" borderId="0" xfId="0" applyNumberFormat="1" applyFont="1" applyFill="1"/>
    <xf numFmtId="0" fontId="20" fillId="0" borderId="0" xfId="0" applyFont="1" applyFill="1" applyAlignment="1"/>
    <xf numFmtId="0" fontId="21" fillId="0" borderId="0" xfId="0" applyFont="1" applyFill="1" applyAlignment="1"/>
    <xf numFmtId="0" fontId="11" fillId="3" borderId="0" xfId="0" applyFont="1" applyFill="1" applyAlignment="1">
      <alignment horizontal="left" vertical="center" indent="2"/>
    </xf>
    <xf numFmtId="0" fontId="11"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2" fillId="0" borderId="0" xfId="0" applyFont="1" applyFill="1" applyAlignment="1"/>
    <xf numFmtId="0" fontId="23" fillId="0" borderId="0" xfId="0" applyFont="1" applyFill="1" applyAlignment="1"/>
    <xf numFmtId="0" fontId="24" fillId="0" borderId="0" xfId="0" applyFont="1" applyFill="1" applyAlignment="1"/>
    <xf numFmtId="0" fontId="26" fillId="0" borderId="0" xfId="0" applyFont="1" applyFill="1"/>
    <xf numFmtId="0" fontId="25"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173" fontId="8" fillId="7" borderId="0" xfId="1" applyNumberFormat="1" applyFont="1" applyFill="1"/>
    <xf numFmtId="165" fontId="8" fillId="7" borderId="10" xfId="2" applyNumberFormat="1" applyFont="1" applyFill="1" applyBorder="1" applyAlignment="1">
      <alignment horizontal="center"/>
    </xf>
    <xf numFmtId="3" fontId="8" fillId="7" borderId="0" xfId="3" applyNumberFormat="1" applyFont="1" applyFill="1" applyAlignment="1">
      <alignment horizontal="center"/>
    </xf>
    <xf numFmtId="165" fontId="8" fillId="7" borderId="0" xfId="2" applyNumberFormat="1" applyFont="1" applyFill="1" applyAlignment="1">
      <alignment horizontal="center"/>
    </xf>
    <xf numFmtId="3" fontId="8" fillId="7" borderId="10" xfId="2" applyNumberFormat="1" applyFont="1" applyFill="1" applyBorder="1" applyAlignment="1">
      <alignment horizontal="center"/>
    </xf>
    <xf numFmtId="0" fontId="8" fillId="4" borderId="0" xfId="0" applyFont="1" applyFill="1"/>
    <xf numFmtId="173" fontId="8" fillId="4" borderId="0" xfId="1" applyNumberFormat="1" applyFont="1" applyFill="1"/>
    <xf numFmtId="165" fontId="8" fillId="4" borderId="10" xfId="2" applyNumberFormat="1" applyFont="1" applyFill="1" applyBorder="1" applyAlignment="1">
      <alignment horizontal="center"/>
    </xf>
    <xf numFmtId="3" fontId="8" fillId="4" borderId="0" xfId="3" applyNumberFormat="1" applyFont="1" applyFill="1" applyAlignment="1">
      <alignment horizontal="center"/>
    </xf>
    <xf numFmtId="165" fontId="8" fillId="4" borderId="0" xfId="2" applyNumberFormat="1" applyFont="1" applyFill="1" applyAlignment="1">
      <alignment horizontal="center"/>
    </xf>
    <xf numFmtId="3" fontId="8" fillId="4" borderId="10" xfId="2" applyNumberFormat="1" applyFont="1" applyFill="1" applyBorder="1" applyAlignment="1">
      <alignment horizontal="center"/>
    </xf>
    <xf numFmtId="3" fontId="8" fillId="4" borderId="0" xfId="0" applyNumberFormat="1" applyFont="1" applyFill="1" applyAlignment="1">
      <alignment horizontal="center"/>
    </xf>
    <xf numFmtId="165" fontId="8" fillId="4" borderId="0" xfId="2" applyNumberFormat="1" applyFont="1" applyFill="1" applyBorder="1" applyAlignment="1">
      <alignment horizontal="center"/>
    </xf>
    <xf numFmtId="3" fontId="8" fillId="7" borderId="0" xfId="0" applyNumberFormat="1" applyFont="1" applyFill="1" applyAlignment="1">
      <alignment horizontal="center"/>
    </xf>
    <xf numFmtId="165" fontId="8" fillId="7" borderId="0" xfId="2" applyNumberFormat="1" applyFont="1" applyFill="1" applyBorder="1" applyAlignment="1">
      <alignment horizontal="center"/>
    </xf>
    <xf numFmtId="169" fontId="8" fillId="0" borderId="0" xfId="3" applyNumberFormat="1" applyFont="1" applyFill="1"/>
    <xf numFmtId="165" fontId="8" fillId="0" borderId="10" xfId="2" applyNumberFormat="1" applyFont="1" applyFill="1" applyBorder="1" applyAlignment="1">
      <alignment horizontal="center"/>
    </xf>
    <xf numFmtId="3" fontId="8" fillId="0" borderId="0" xfId="3" applyNumberFormat="1" applyFont="1" applyFill="1" applyAlignment="1">
      <alignment horizontal="center"/>
    </xf>
    <xf numFmtId="165" fontId="8" fillId="0" borderId="0" xfId="2" applyNumberFormat="1" applyFont="1" applyFill="1" applyAlignment="1">
      <alignment horizontal="center"/>
    </xf>
    <xf numFmtId="3" fontId="8" fillId="0" borderId="10" xfId="2" applyNumberFormat="1" applyFont="1" applyFill="1" applyBorder="1" applyAlignment="1">
      <alignment horizontal="center"/>
    </xf>
    <xf numFmtId="0" fontId="27" fillId="6" borderId="17" xfId="0" applyFont="1" applyFill="1" applyBorder="1"/>
    <xf numFmtId="3" fontId="9" fillId="6" borderId="17" xfId="0" applyNumberFormat="1" applyFont="1" applyFill="1" applyBorder="1" applyAlignment="1">
      <alignment horizontal="center"/>
    </xf>
    <xf numFmtId="165" fontId="9" fillId="6" borderId="17" xfId="2" applyNumberFormat="1" applyFont="1" applyFill="1" applyBorder="1" applyAlignment="1">
      <alignment horizontal="center"/>
    </xf>
    <xf numFmtId="3" fontId="9" fillId="6" borderId="17" xfId="2" applyNumberFormat="1" applyFont="1" applyFill="1" applyBorder="1" applyAlignment="1">
      <alignment horizontal="center"/>
    </xf>
    <xf numFmtId="170" fontId="9" fillId="6" borderId="17" xfId="0" applyNumberFormat="1" applyFont="1" applyFill="1" applyBorder="1" applyAlignment="1">
      <alignment horizontal="center"/>
    </xf>
    <xf numFmtId="169" fontId="8" fillId="0" borderId="0" xfId="0" applyNumberFormat="1" applyFont="1" applyFill="1" applyAlignment="1">
      <alignment horizontal="center"/>
    </xf>
    <xf numFmtId="0" fontId="27" fillId="6" borderId="0" xfId="0" applyFont="1" applyFill="1"/>
    <xf numFmtId="3" fontId="9" fillId="6" borderId="0" xfId="0" applyNumberFormat="1" applyFont="1" applyFill="1" applyAlignment="1">
      <alignment horizontal="center"/>
    </xf>
    <xf numFmtId="165" fontId="9" fillId="6" borderId="0" xfId="2" applyNumberFormat="1" applyFont="1" applyFill="1" applyAlignment="1">
      <alignment horizontal="center"/>
    </xf>
    <xf numFmtId="3" fontId="9" fillId="6" borderId="0" xfId="2" applyNumberFormat="1" applyFont="1" applyFill="1" applyBorder="1" applyAlignment="1">
      <alignment horizontal="center"/>
    </xf>
    <xf numFmtId="171" fontId="9" fillId="6" borderId="0" xfId="0" applyNumberFormat="1" applyFont="1" applyFill="1" applyAlignment="1">
      <alignment horizontal="center"/>
    </xf>
    <xf numFmtId="170" fontId="9" fillId="6" borderId="0" xfId="0" applyNumberFormat="1" applyFont="1" applyFill="1" applyAlignment="1">
      <alignment horizontal="center"/>
    </xf>
    <xf numFmtId="0" fontId="25" fillId="0" borderId="0" xfId="0" applyFont="1"/>
    <xf numFmtId="0" fontId="27" fillId="5" borderId="0" xfId="0" applyFont="1" applyFill="1"/>
    <xf numFmtId="3" fontId="27" fillId="5" borderId="0" xfId="0" applyNumberFormat="1" applyFont="1" applyFill="1" applyAlignment="1">
      <alignment horizontal="center"/>
    </xf>
    <xf numFmtId="165" fontId="27" fillId="5" borderId="0" xfId="2" applyNumberFormat="1" applyFont="1" applyFill="1" applyAlignment="1">
      <alignment horizontal="center"/>
    </xf>
    <xf numFmtId="3" fontId="27" fillId="5" borderId="0" xfId="2" applyNumberFormat="1" applyFont="1" applyFill="1" applyBorder="1" applyAlignment="1">
      <alignment horizontal="center"/>
    </xf>
    <xf numFmtId="170" fontId="27" fillId="5" borderId="0" xfId="0" applyNumberFormat="1" applyFont="1" applyFill="1" applyAlignment="1">
      <alignment horizontal="center"/>
    </xf>
    <xf numFmtId="165" fontId="27" fillId="5" borderId="0" xfId="4" applyNumberFormat="1" applyFont="1" applyFill="1" applyAlignment="1">
      <alignment horizontal="center"/>
    </xf>
    <xf numFmtId="0" fontId="25" fillId="0" borderId="0" xfId="0" applyFont="1" applyFill="1"/>
    <xf numFmtId="169" fontId="8" fillId="0" borderId="0" xfId="3" applyNumberFormat="1" applyFont="1" applyFill="1" applyAlignment="1">
      <alignment horizontal="center"/>
    </xf>
    <xf numFmtId="165" fontId="9" fillId="5" borderId="2" xfId="2" applyNumberFormat="1" applyFont="1" applyFill="1" applyBorder="1"/>
    <xf numFmtId="165" fontId="8" fillId="0" borderId="0" xfId="2" applyNumberFormat="1" applyFont="1"/>
    <xf numFmtId="0" fontId="28" fillId="0" borderId="0" xfId="0" applyFont="1"/>
    <xf numFmtId="165" fontId="8" fillId="7" borderId="0" xfId="2" applyNumberFormat="1" applyFont="1" applyFill="1"/>
    <xf numFmtId="165" fontId="8" fillId="0" borderId="0" xfId="2" applyNumberFormat="1" applyFont="1" applyFill="1" applyAlignment="1">
      <alignment horizontal="right"/>
    </xf>
    <xf numFmtId="165" fontId="8" fillId="7" borderId="0" xfId="2" applyNumberFormat="1" applyFont="1" applyFill="1" applyAlignment="1">
      <alignment horizontal="right"/>
    </xf>
    <xf numFmtId="165" fontId="27" fillId="5" borderId="0" xfId="2" applyNumberFormat="1" applyFont="1" applyFill="1" applyAlignment="1">
      <alignment horizontal="right"/>
    </xf>
    <xf numFmtId="0" fontId="25" fillId="4" borderId="18" xfId="0" applyFont="1" applyFill="1" applyBorder="1" applyAlignment="1">
      <alignment horizontal="center"/>
    </xf>
    <xf numFmtId="0" fontId="25" fillId="0" borderId="9" xfId="0" applyFont="1" applyFill="1" applyBorder="1" applyAlignment="1">
      <alignment horizontal="center"/>
    </xf>
    <xf numFmtId="0" fontId="7" fillId="0" borderId="0" xfId="0" applyFont="1"/>
    <xf numFmtId="0" fontId="13" fillId="0" borderId="20" xfId="0" applyFont="1" applyBorder="1" applyAlignment="1">
      <alignment horizontal="left" vertical="center" wrapText="1" indent="1" readingOrder="1"/>
    </xf>
    <xf numFmtId="165" fontId="13" fillId="0" borderId="20" xfId="0" applyNumberFormat="1" applyFont="1" applyFill="1" applyBorder="1" applyAlignment="1">
      <alignment horizontal="right" vertical="center" wrapText="1" readingOrder="1"/>
    </xf>
    <xf numFmtId="0" fontId="13" fillId="0" borderId="0" xfId="0" applyFont="1" applyFill="1" applyBorder="1" applyAlignment="1">
      <alignment horizontal="left" vertical="center" wrapText="1" readingOrder="1"/>
    </xf>
    <xf numFmtId="0" fontId="14" fillId="0" borderId="0" xfId="0" applyFont="1" applyFill="1" applyBorder="1" applyAlignment="1">
      <alignment horizontal="right"/>
    </xf>
    <xf numFmtId="165" fontId="15" fillId="0" borderId="0" xfId="0" applyNumberFormat="1" applyFont="1" applyFill="1" applyBorder="1" applyAlignment="1">
      <alignment horizontal="right" vertical="center" wrapText="1" readingOrder="1"/>
    </xf>
    <xf numFmtId="0" fontId="16" fillId="0" borderId="0" xfId="0" applyFont="1" applyFill="1"/>
    <xf numFmtId="0" fontId="18" fillId="5" borderId="7" xfId="0" applyFont="1" applyFill="1" applyBorder="1" applyAlignment="1">
      <alignment wrapText="1"/>
    </xf>
    <xf numFmtId="3" fontId="18" fillId="5" borderId="7" xfId="0" applyNumberFormat="1" applyFont="1" applyFill="1" applyBorder="1" applyAlignment="1">
      <alignment wrapText="1"/>
    </xf>
    <xf numFmtId="165" fontId="18" fillId="5" borderId="7" xfId="2" applyNumberFormat="1" applyFont="1" applyFill="1" applyBorder="1" applyAlignment="1">
      <alignment wrapText="1"/>
    </xf>
    <xf numFmtId="0" fontId="12" fillId="7" borderId="0" xfId="0" applyFont="1" applyFill="1" applyBorder="1" applyAlignment="1">
      <alignment vertical="center"/>
    </xf>
    <xf numFmtId="165" fontId="12" fillId="7" borderId="0" xfId="2" applyNumberFormat="1" applyFont="1" applyFill="1" applyBorder="1" applyAlignment="1"/>
    <xf numFmtId="0" fontId="18" fillId="6" borderId="7" xfId="0" applyFont="1" applyFill="1" applyBorder="1" applyAlignment="1">
      <alignment vertical="center"/>
    </xf>
    <xf numFmtId="3" fontId="10" fillId="6" borderId="7" xfId="0" applyNumberFormat="1" applyFont="1" applyFill="1" applyBorder="1" applyAlignment="1">
      <alignment vertical="center" wrapText="1"/>
    </xf>
    <xf numFmtId="165" fontId="10" fillId="6" borderId="7" xfId="2" applyNumberFormat="1" applyFont="1" applyFill="1" applyBorder="1" applyAlignment="1"/>
    <xf numFmtId="0" fontId="29" fillId="0" borderId="0" xfId="0" applyFont="1"/>
    <xf numFmtId="0" fontId="30" fillId="0" borderId="0" xfId="0" applyFont="1" applyAlignment="1">
      <alignment vertical="center"/>
    </xf>
    <xf numFmtId="0" fontId="31" fillId="0" borderId="0" xfId="0" applyFont="1" applyAlignment="1">
      <alignment vertical="center"/>
    </xf>
    <xf numFmtId="3" fontId="30" fillId="0" borderId="0" xfId="0" applyNumberFormat="1" applyFont="1" applyAlignment="1">
      <alignment vertical="center"/>
    </xf>
    <xf numFmtId="3" fontId="31" fillId="0" borderId="0" xfId="0" applyNumberFormat="1" applyFont="1" applyAlignment="1">
      <alignment vertical="center"/>
    </xf>
    <xf numFmtId="0" fontId="9" fillId="5" borderId="7" xfId="0" applyFont="1" applyFill="1" applyBorder="1"/>
    <xf numFmtId="165" fontId="9" fillId="5" borderId="7" xfId="2" applyNumberFormat="1" applyFont="1" applyFill="1" applyBorder="1"/>
    <xf numFmtId="3" fontId="8" fillId="0" borderId="0" xfId="0" applyNumberFormat="1" applyFont="1"/>
    <xf numFmtId="0" fontId="20" fillId="0" borderId="0" xfId="0" applyFont="1" applyFill="1" applyAlignment="1">
      <alignment vertical="center"/>
    </xf>
    <xf numFmtId="0" fontId="34" fillId="0" borderId="0" xfId="0" applyFont="1" applyFill="1" applyAlignment="1"/>
    <xf numFmtId="0" fontId="12" fillId="0" borderId="0" xfId="0" applyFont="1" applyFill="1"/>
    <xf numFmtId="0" fontId="35" fillId="0" borderId="0" xfId="0" applyFont="1" applyFill="1" applyAlignment="1"/>
    <xf numFmtId="0" fontId="19" fillId="4" borderId="8" xfId="0" applyFont="1" applyFill="1" applyBorder="1"/>
    <xf numFmtId="0" fontId="19" fillId="4" borderId="8" xfId="0" applyFont="1" applyFill="1" applyBorder="1" applyAlignment="1">
      <alignment horizontal="right"/>
    </xf>
    <xf numFmtId="0" fontId="12" fillId="7" borderId="0" xfId="0" applyFont="1" applyFill="1" applyBorder="1"/>
    <xf numFmtId="3" fontId="12" fillId="7" borderId="0" xfId="0" applyNumberFormat="1" applyFont="1" applyFill="1"/>
    <xf numFmtId="165" fontId="12" fillId="7" borderId="0" xfId="2" applyNumberFormat="1" applyFont="1" applyFill="1"/>
    <xf numFmtId="0" fontId="10" fillId="5" borderId="2" xfId="0" applyFont="1" applyFill="1" applyBorder="1"/>
    <xf numFmtId="3" fontId="10" fillId="5" borderId="7" xfId="0" applyNumberFormat="1" applyFont="1" applyFill="1" applyBorder="1"/>
    <xf numFmtId="165" fontId="10" fillId="5" borderId="7" xfId="0" applyNumberFormat="1" applyFont="1" applyFill="1" applyBorder="1" applyAlignment="1">
      <alignment horizontal="right" wrapText="1"/>
    </xf>
    <xf numFmtId="3" fontId="12" fillId="0" borderId="0" xfId="0" applyNumberFormat="1" applyFont="1" applyFill="1"/>
    <xf numFmtId="0" fontId="12" fillId="7" borderId="2" xfId="0" applyFont="1" applyFill="1" applyBorder="1"/>
    <xf numFmtId="3" fontId="12" fillId="7" borderId="2" xfId="0" applyNumberFormat="1" applyFont="1" applyFill="1" applyBorder="1"/>
    <xf numFmtId="165" fontId="12" fillId="7" borderId="2" xfId="2" applyNumberFormat="1" applyFont="1" applyFill="1" applyBorder="1"/>
    <xf numFmtId="3" fontId="10" fillId="5" borderId="2" xfId="0" applyNumberFormat="1" applyFont="1" applyFill="1" applyBorder="1"/>
    <xf numFmtId="165" fontId="10" fillId="5" borderId="2" xfId="2" applyNumberFormat="1" applyFont="1" applyFill="1" applyBorder="1"/>
    <xf numFmtId="0" fontId="17" fillId="4" borderId="8" xfId="0" applyFont="1" applyFill="1" applyBorder="1" applyAlignment="1">
      <alignment horizontal="right"/>
    </xf>
    <xf numFmtId="165" fontId="12" fillId="7" borderId="2" xfId="2" applyNumberFormat="1" applyFont="1" applyFill="1" applyBorder="1" applyAlignment="1">
      <alignment horizontal="right"/>
    </xf>
    <xf numFmtId="0" fontId="11" fillId="0" borderId="0" xfId="0" applyFont="1" applyFill="1"/>
    <xf numFmtId="165" fontId="11" fillId="0" borderId="0" xfId="2" applyNumberFormat="1" applyFont="1"/>
    <xf numFmtId="0" fontId="19" fillId="0" borderId="8" xfId="0" applyFont="1" applyFill="1" applyBorder="1"/>
    <xf numFmtId="0" fontId="19" fillId="0" borderId="8" xfId="0" applyFont="1" applyFill="1" applyBorder="1" applyAlignment="1">
      <alignment horizontal="right"/>
    </xf>
    <xf numFmtId="0" fontId="8" fillId="0" borderId="0" xfId="0" applyFont="1" applyBorder="1"/>
    <xf numFmtId="0" fontId="11" fillId="3" borderId="14" xfId="0" applyFont="1" applyFill="1" applyBorder="1" applyAlignment="1">
      <alignment horizontal="left" vertical="center" indent="2"/>
    </xf>
    <xf numFmtId="167" fontId="11" fillId="7" borderId="0" xfId="1" applyNumberFormat="1" applyFont="1" applyFill="1" applyAlignment="1">
      <alignment horizontal="center" vertical="center" wrapText="1"/>
    </xf>
    <xf numFmtId="173" fontId="11" fillId="3" borderId="0" xfId="1" applyNumberFormat="1" applyFont="1" applyFill="1" applyAlignment="1">
      <alignment horizontal="center" vertical="center" wrapText="1"/>
    </xf>
    <xf numFmtId="173" fontId="11" fillId="7" borderId="0" xfId="1" applyNumberFormat="1" applyFont="1" applyFill="1" applyAlignment="1">
      <alignment horizontal="center" vertical="center" wrapText="1"/>
    </xf>
    <xf numFmtId="166" fontId="11" fillId="3" borderId="14" xfId="1" applyNumberFormat="1" applyFont="1" applyFill="1" applyBorder="1" applyAlignment="1">
      <alignment horizontal="center" vertical="center" wrapText="1"/>
    </xf>
    <xf numFmtId="0" fontId="11" fillId="3" borderId="0" xfId="0" applyFont="1" applyFill="1" applyBorder="1" applyAlignment="1">
      <alignment horizontal="left" vertical="center" indent="2"/>
    </xf>
    <xf numFmtId="166" fontId="11" fillId="3" borderId="0" xfId="1" applyNumberFormat="1" applyFont="1" applyFill="1" applyBorder="1" applyAlignment="1">
      <alignment horizontal="center" vertical="center" wrapText="1"/>
    </xf>
    <xf numFmtId="2" fontId="11" fillId="3" borderId="0" xfId="0" applyNumberFormat="1" applyFont="1" applyFill="1" applyAlignment="1">
      <alignment horizontal="right" vertical="center" wrapText="1"/>
    </xf>
    <xf numFmtId="2" fontId="11" fillId="7" borderId="0" xfId="0" applyNumberFormat="1" applyFont="1" applyFill="1" applyAlignment="1">
      <alignment horizontal="right" vertical="center" wrapText="1"/>
    </xf>
    <xf numFmtId="0" fontId="11" fillId="7" borderId="14" xfId="0" applyFont="1" applyFill="1" applyBorder="1" applyAlignment="1">
      <alignment horizontal="left" vertical="center" indent="2"/>
    </xf>
    <xf numFmtId="2" fontId="11" fillId="7" borderId="14" xfId="0" applyNumberFormat="1" applyFont="1" applyFill="1" applyBorder="1" applyAlignment="1">
      <alignment horizontal="right" vertical="center" wrapText="1"/>
    </xf>
    <xf numFmtId="0" fontId="36" fillId="0" borderId="0" xfId="0" applyFont="1"/>
    <xf numFmtId="0" fontId="37" fillId="0" borderId="0" xfId="0" applyFont="1" applyFill="1" applyAlignment="1"/>
    <xf numFmtId="0" fontId="40" fillId="0" borderId="0" xfId="0" applyFont="1" applyFill="1"/>
    <xf numFmtId="0" fontId="34" fillId="0" borderId="0" xfId="0" applyFont="1" applyFill="1" applyBorder="1" applyAlignment="1"/>
    <xf numFmtId="0" fontId="35" fillId="0" borderId="0" xfId="0" applyFont="1" applyFill="1" applyBorder="1" applyAlignment="1"/>
    <xf numFmtId="0" fontId="12" fillId="0" borderId="0" xfId="0" applyFont="1" applyFill="1" applyBorder="1" applyAlignment="1">
      <alignment horizontal="center" wrapText="1"/>
    </xf>
    <xf numFmtId="0" fontId="17" fillId="0" borderId="0" xfId="0" applyFont="1" applyFill="1" applyBorder="1" applyAlignment="1">
      <alignment horizontal="right" vertical="center" wrapText="1"/>
    </xf>
    <xf numFmtId="0" fontId="10" fillId="5" borderId="7" xfId="0" applyFont="1" applyFill="1" applyBorder="1"/>
    <xf numFmtId="173" fontId="10" fillId="5" borderId="7" xfId="1" applyNumberFormat="1" applyFont="1" applyFill="1" applyBorder="1"/>
    <xf numFmtId="165" fontId="41" fillId="5" borderId="7" xfId="2" applyNumberFormat="1" applyFont="1" applyFill="1" applyBorder="1" applyAlignment="1">
      <alignment horizontal="right" wrapText="1"/>
    </xf>
    <xf numFmtId="173" fontId="10" fillId="5" borderId="14" xfId="1" applyNumberFormat="1" applyFont="1" applyFill="1" applyBorder="1"/>
    <xf numFmtId="165" fontId="41" fillId="5" borderId="14" xfId="2" applyNumberFormat="1" applyFont="1" applyFill="1" applyBorder="1" applyAlignment="1">
      <alignment horizontal="right" wrapText="1"/>
    </xf>
    <xf numFmtId="0" fontId="12" fillId="0" borderId="2" xfId="0" applyFont="1" applyFill="1" applyBorder="1"/>
    <xf numFmtId="3" fontId="12" fillId="0" borderId="2" xfId="0" applyNumberFormat="1" applyFont="1" applyFill="1" applyBorder="1"/>
    <xf numFmtId="165" fontId="12" fillId="0" borderId="2" xfId="0" applyNumberFormat="1" applyFont="1" applyFill="1" applyBorder="1" applyAlignment="1">
      <alignment horizontal="right" wrapText="1"/>
    </xf>
    <xf numFmtId="173" fontId="12" fillId="0" borderId="2" xfId="1" applyNumberFormat="1" applyFont="1" applyFill="1" applyBorder="1" applyAlignment="1">
      <alignment horizontal="right" wrapText="1"/>
    </xf>
    <xf numFmtId="165" fontId="12" fillId="0" borderId="2" xfId="2" applyNumberFormat="1" applyFont="1" applyFill="1" applyBorder="1"/>
    <xf numFmtId="165" fontId="10" fillId="5" borderId="7" xfId="2" applyNumberFormat="1" applyFont="1" applyFill="1" applyBorder="1"/>
    <xf numFmtId="168" fontId="10" fillId="5" borderId="7" xfId="1" applyNumberFormat="1" applyFont="1" applyFill="1" applyBorder="1" applyAlignment="1">
      <alignment horizontal="right" wrapText="1"/>
    </xf>
    <xf numFmtId="3" fontId="12" fillId="0" borderId="0" xfId="0" applyNumberFormat="1" applyFont="1" applyFill="1" applyBorder="1"/>
    <xf numFmtId="165" fontId="12" fillId="0" borderId="0" xfId="0" applyNumberFormat="1" applyFont="1" applyFill="1" applyBorder="1" applyAlignment="1">
      <alignment horizontal="right" wrapText="1"/>
    </xf>
    <xf numFmtId="0" fontId="11" fillId="7" borderId="2" xfId="0" applyFont="1" applyFill="1" applyBorder="1" applyAlignment="1">
      <alignment horizontal="left" indent="3"/>
    </xf>
    <xf numFmtId="3" fontId="11" fillId="7" borderId="0" xfId="0" applyNumberFormat="1" applyFont="1" applyFill="1" applyBorder="1"/>
    <xf numFmtId="165" fontId="43" fillId="7" borderId="0" xfId="0" applyNumberFormat="1" applyFont="1" applyFill="1" applyBorder="1" applyAlignment="1">
      <alignment horizontal="right" wrapText="1"/>
    </xf>
    <xf numFmtId="3" fontId="11" fillId="7" borderId="2" xfId="0" applyNumberFormat="1" applyFont="1" applyFill="1" applyBorder="1"/>
    <xf numFmtId="173" fontId="11" fillId="7" borderId="7" xfId="1" applyNumberFormat="1" applyFont="1" applyFill="1" applyBorder="1" applyAlignment="1">
      <alignment horizontal="right" wrapText="1"/>
    </xf>
    <xf numFmtId="165" fontId="43" fillId="7" borderId="2" xfId="0" applyNumberFormat="1" applyFont="1" applyFill="1" applyBorder="1" applyAlignment="1">
      <alignment horizontal="right" wrapText="1"/>
    </xf>
    <xf numFmtId="165" fontId="12" fillId="0" borderId="7" xfId="0" applyNumberFormat="1" applyFont="1" applyFill="1" applyBorder="1" applyAlignment="1">
      <alignment horizontal="right" wrapText="1"/>
    </xf>
    <xf numFmtId="0" fontId="12" fillId="0" borderId="0" xfId="0" applyFont="1" applyFill="1" applyBorder="1"/>
    <xf numFmtId="165" fontId="12" fillId="0" borderId="0" xfId="0" applyNumberFormat="1" applyFont="1" applyFill="1" applyAlignment="1">
      <alignment horizontal="right" wrapText="1"/>
    </xf>
    <xf numFmtId="3" fontId="11" fillId="7" borderId="7" xfId="0" applyNumberFormat="1" applyFont="1" applyFill="1" applyBorder="1" applyAlignment="1">
      <alignment horizontal="right" wrapText="1"/>
    </xf>
    <xf numFmtId="165" fontId="11" fillId="7" borderId="0" xfId="0" applyNumberFormat="1" applyFont="1" applyFill="1" applyBorder="1" applyAlignment="1">
      <alignment horizontal="right" wrapText="1"/>
    </xf>
    <xf numFmtId="165" fontId="11" fillId="7" borderId="7" xfId="2" applyNumberFormat="1" applyFont="1" applyFill="1" applyBorder="1" applyAlignment="1">
      <alignment horizontal="right" wrapText="1"/>
    </xf>
    <xf numFmtId="3" fontId="11" fillId="7" borderId="2" xfId="0" applyNumberFormat="1" applyFont="1" applyFill="1" applyBorder="1" applyAlignment="1">
      <alignment horizontal="right" wrapText="1"/>
    </xf>
    <xf numFmtId="165" fontId="11" fillId="7" borderId="2" xfId="2" applyNumberFormat="1" applyFont="1" applyFill="1" applyBorder="1" applyAlignment="1">
      <alignment horizontal="right" wrapText="1"/>
    </xf>
    <xf numFmtId="0" fontId="11" fillId="0" borderId="0" xfId="0" applyFont="1" applyBorder="1"/>
    <xf numFmtId="0" fontId="12" fillId="0" borderId="14" xfId="0" applyFont="1" applyFill="1" applyBorder="1"/>
    <xf numFmtId="165" fontId="12" fillId="0" borderId="14" xfId="0" applyNumberFormat="1" applyFont="1" applyFill="1" applyBorder="1" applyAlignment="1">
      <alignment horizontal="right" wrapText="1"/>
    </xf>
    <xf numFmtId="0" fontId="10" fillId="5" borderId="2" xfId="0" applyFont="1" applyFill="1" applyBorder="1" applyAlignment="1">
      <alignment wrapText="1"/>
    </xf>
    <xf numFmtId="0" fontId="36" fillId="0" borderId="0" xfId="0" applyFont="1" applyFill="1"/>
    <xf numFmtId="0" fontId="11" fillId="0" borderId="0" xfId="0" applyFont="1" applyFill="1" applyAlignment="1">
      <alignment horizontal="center"/>
    </xf>
    <xf numFmtId="0" fontId="44" fillId="8" borderId="0" xfId="0" applyFont="1" applyFill="1" applyAlignment="1"/>
    <xf numFmtId="0" fontId="10" fillId="8" borderId="8" xfId="0" applyFont="1" applyFill="1" applyBorder="1" applyAlignment="1">
      <alignment horizontal="left"/>
    </xf>
    <xf numFmtId="0" fontId="10" fillId="8" borderId="9" xfId="0" applyFont="1" applyFill="1" applyBorder="1" applyAlignment="1">
      <alignment horizontal="center"/>
    </xf>
    <xf numFmtId="165" fontId="11" fillId="0" borderId="10" xfId="2" applyNumberFormat="1" applyFont="1" applyFill="1" applyBorder="1" applyAlignment="1">
      <alignment horizontal="center"/>
    </xf>
    <xf numFmtId="0" fontId="11" fillId="2" borderId="0" xfId="0" applyFont="1" applyFill="1"/>
    <xf numFmtId="165" fontId="11" fillId="2" borderId="10" xfId="2" applyNumberFormat="1" applyFont="1" applyFill="1" applyBorder="1" applyAlignment="1">
      <alignment horizontal="center"/>
    </xf>
    <xf numFmtId="169" fontId="11" fillId="0" borderId="0" xfId="3" applyNumberFormat="1" applyFont="1" applyFill="1"/>
    <xf numFmtId="10" fontId="11" fillId="0" borderId="0" xfId="0" applyNumberFormat="1" applyFont="1" applyFill="1"/>
    <xf numFmtId="9" fontId="11" fillId="0" borderId="0" xfId="0" applyNumberFormat="1" applyFont="1" applyFill="1"/>
    <xf numFmtId="0" fontId="45" fillId="3" borderId="0" xfId="0" applyFont="1" applyFill="1" applyAlignment="1">
      <alignment horizontal="left" vertical="center"/>
    </xf>
    <xf numFmtId="0" fontId="36" fillId="3" borderId="0" xfId="0" applyFont="1" applyFill="1"/>
    <xf numFmtId="0" fontId="38" fillId="0" borderId="0" xfId="0" applyFont="1" applyFill="1" applyAlignment="1"/>
    <xf numFmtId="0" fontId="46" fillId="3" borderId="6" xfId="0" applyFont="1" applyFill="1" applyBorder="1" applyAlignment="1">
      <alignment vertical="center"/>
    </xf>
    <xf numFmtId="0" fontId="39" fillId="0" borderId="0" xfId="0" applyFont="1" applyFill="1" applyAlignment="1"/>
    <xf numFmtId="0" fontId="46" fillId="3" borderId="0" xfId="0" applyFont="1" applyFill="1" applyBorder="1" applyAlignment="1">
      <alignment vertical="center"/>
    </xf>
    <xf numFmtId="3" fontId="40" fillId="0" borderId="0" xfId="0" applyNumberFormat="1" applyFont="1" applyFill="1"/>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2" fillId="0" borderId="0" xfId="0" applyFont="1" applyFill="1" applyAlignment="1"/>
    <xf numFmtId="0" fontId="47" fillId="3" borderId="0" xfId="0" applyFont="1" applyFill="1" applyAlignment="1">
      <alignment horizontal="center" vertical="center"/>
    </xf>
    <xf numFmtId="0" fontId="26"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6" fillId="0" borderId="0" xfId="0" applyFont="1"/>
    <xf numFmtId="0" fontId="33" fillId="4" borderId="8" xfId="0" applyFont="1" applyFill="1" applyBorder="1" applyAlignment="1">
      <alignment vertical="center"/>
    </xf>
    <xf numFmtId="17" fontId="25" fillId="4" borderId="12" xfId="0" applyNumberFormat="1" applyFont="1" applyFill="1" applyBorder="1" applyAlignment="1">
      <alignment horizontal="right" wrapText="1"/>
    </xf>
    <xf numFmtId="0" fontId="25" fillId="4" borderId="13" xfId="0" applyFont="1" applyFill="1" applyBorder="1" applyAlignment="1">
      <alignment horizontal="right" vertical="center" wrapText="1"/>
    </xf>
    <xf numFmtId="0" fontId="26" fillId="7" borderId="0" xfId="0" applyFont="1" applyFill="1" applyAlignment="1">
      <alignment horizontal="left" vertical="center"/>
    </xf>
    <xf numFmtId="3" fontId="26" fillId="7" borderId="2" xfId="0" applyNumberFormat="1" applyFont="1" applyFill="1" applyBorder="1" applyAlignment="1">
      <alignment horizontal="right" vertical="center"/>
    </xf>
    <xf numFmtId="165" fontId="26" fillId="7" borderId="0" xfId="2" applyNumberFormat="1" applyFont="1" applyFill="1" applyAlignment="1">
      <alignment horizontal="right"/>
    </xf>
    <xf numFmtId="3" fontId="26" fillId="0" borderId="0" xfId="0" applyNumberFormat="1" applyFont="1"/>
    <xf numFmtId="0" fontId="26" fillId="7" borderId="2" xfId="0" applyFont="1" applyFill="1" applyBorder="1" applyAlignment="1">
      <alignment horizontal="left" vertical="center" indent="1"/>
    </xf>
    <xf numFmtId="165" fontId="26" fillId="7" borderId="2" xfId="2" applyNumberFormat="1" applyFont="1" applyFill="1" applyBorder="1" applyAlignment="1">
      <alignment horizontal="right"/>
    </xf>
    <xf numFmtId="0" fontId="27"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5" fontId="9" fillId="6" borderId="7" xfId="2" applyNumberFormat="1" applyFont="1" applyFill="1" applyBorder="1" applyAlignment="1">
      <alignment horizontal="right"/>
    </xf>
    <xf numFmtId="0" fontId="26" fillId="7" borderId="0" xfId="0" applyFont="1" applyFill="1" applyBorder="1" applyAlignment="1">
      <alignment horizontal="left" vertical="center" indent="1"/>
    </xf>
    <xf numFmtId="165" fontId="26" fillId="7" borderId="0" xfId="2" applyNumberFormat="1" applyFont="1" applyFill="1" applyBorder="1" applyAlignment="1">
      <alignment horizontal="right"/>
    </xf>
    <xf numFmtId="0" fontId="27" fillId="5" borderId="7" xfId="0" applyFont="1" applyFill="1" applyBorder="1" applyAlignment="1">
      <alignment horizontal="left" vertical="center" indent="1"/>
    </xf>
    <xf numFmtId="3" fontId="27" fillId="5" borderId="7" xfId="0" applyNumberFormat="1" applyFont="1" applyFill="1" applyBorder="1" applyAlignment="1">
      <alignment horizontal="right" vertical="center" wrapText="1"/>
    </xf>
    <xf numFmtId="165" fontId="27" fillId="5" borderId="7" xfId="2" applyNumberFormat="1" applyFont="1" applyFill="1" applyBorder="1" applyAlignment="1">
      <alignment horizontal="right"/>
    </xf>
    <xf numFmtId="0" fontId="26" fillId="7" borderId="9" xfId="0" applyFont="1" applyFill="1" applyBorder="1" applyAlignment="1">
      <alignment horizontal="left" vertical="center" indent="1"/>
    </xf>
    <xf numFmtId="3" fontId="26" fillId="7" borderId="9" xfId="0" applyNumberFormat="1" applyFont="1" applyFill="1" applyBorder="1" applyAlignment="1">
      <alignment horizontal="right" vertical="center"/>
    </xf>
    <xf numFmtId="165" fontId="26"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6" fillId="4" borderId="0" xfId="0" applyNumberFormat="1" applyFont="1" applyFill="1" applyBorder="1" applyAlignment="1">
      <alignment horizontal="right" vertical="center" wrapText="1"/>
    </xf>
    <xf numFmtId="165" fontId="26" fillId="4" borderId="0" xfId="2" applyNumberFormat="1" applyFont="1" applyFill="1" applyBorder="1" applyAlignment="1">
      <alignment horizontal="right"/>
    </xf>
    <xf numFmtId="0" fontId="27" fillId="5" borderId="7" xfId="0" applyFont="1" applyFill="1" applyBorder="1" applyAlignment="1">
      <alignment horizontal="left" vertical="center" wrapText="1" indent="1"/>
    </xf>
    <xf numFmtId="165" fontId="27" fillId="5" borderId="7" xfId="2" applyNumberFormat="1" applyFont="1" applyFill="1" applyBorder="1" applyAlignment="1">
      <alignment horizontal="right" vertical="center"/>
    </xf>
    <xf numFmtId="0" fontId="26" fillId="0" borderId="0" xfId="0" applyFont="1" applyBorder="1"/>
    <xf numFmtId="0" fontId="26" fillId="0" borderId="0" xfId="0" applyFont="1" applyBorder="1" applyAlignment="1">
      <alignment horizontal="center"/>
    </xf>
    <xf numFmtId="0" fontId="8" fillId="0" borderId="0" xfId="0" applyFont="1" applyBorder="1" applyAlignment="1">
      <alignment horizontal="center"/>
    </xf>
    <xf numFmtId="0" fontId="13" fillId="0" borderId="19" xfId="0" applyFont="1" applyBorder="1" applyAlignment="1">
      <alignment horizontal="left" vertical="center" wrapText="1" readingOrder="1"/>
    </xf>
    <xf numFmtId="0" fontId="25" fillId="0" borderId="18" xfId="0" applyFont="1" applyFill="1" applyBorder="1" applyAlignment="1">
      <alignment horizontal="left"/>
    </xf>
    <xf numFmtId="0" fontId="25" fillId="0" borderId="18" xfId="0" applyFont="1" applyFill="1" applyBorder="1" applyAlignment="1">
      <alignment horizontal="center"/>
    </xf>
    <xf numFmtId="0" fontId="25" fillId="0" borderId="14" xfId="0" applyFont="1" applyFill="1" applyBorder="1" applyAlignment="1">
      <alignment horizontal="center"/>
    </xf>
    <xf numFmtId="0" fontId="25" fillId="0" borderId="16" xfId="0" applyFont="1" applyFill="1" applyBorder="1" applyAlignment="1">
      <alignment horizontal="center"/>
    </xf>
    <xf numFmtId="0" fontId="25" fillId="0" borderId="15" xfId="0" applyFont="1" applyFill="1" applyBorder="1" applyAlignment="1">
      <alignment horizontal="center"/>
    </xf>
    <xf numFmtId="0" fontId="25" fillId="0" borderId="0" xfId="0" applyFont="1" applyAlignment="1">
      <alignment horizontal="center"/>
    </xf>
    <xf numFmtId="0" fontId="25" fillId="4" borderId="0" xfId="0" applyFont="1" applyFill="1" applyBorder="1" applyAlignment="1">
      <alignment vertical="center"/>
    </xf>
    <xf numFmtId="0" fontId="25" fillId="4" borderId="8" xfId="0" applyFont="1" applyFill="1" applyBorder="1" applyAlignment="1">
      <alignment vertical="center"/>
    </xf>
    <xf numFmtId="0" fontId="25" fillId="0" borderId="0" xfId="0" applyFont="1" applyFill="1" applyBorder="1" applyAlignment="1">
      <alignment vertical="center"/>
    </xf>
    <xf numFmtId="0" fontId="25" fillId="0" borderId="8" xfId="0" applyFont="1" applyFill="1" applyBorder="1" applyAlignment="1">
      <alignment vertical="center"/>
    </xf>
    <xf numFmtId="0" fontId="18" fillId="8" borderId="14" xfId="0" applyFont="1" applyFill="1" applyBorder="1" applyAlignment="1">
      <alignment horizontal="center"/>
    </xf>
    <xf numFmtId="0" fontId="2" fillId="0" borderId="14" xfId="0" applyFont="1" applyFill="1" applyBorder="1" applyAlignment="1">
      <alignment horizontal="center"/>
    </xf>
    <xf numFmtId="0" fontId="13" fillId="0" borderId="19" xfId="0" applyFont="1" applyBorder="1" applyAlignment="1">
      <alignment horizontal="left" vertical="center" wrapText="1" readingOrder="1"/>
    </xf>
    <xf numFmtId="0" fontId="48" fillId="0" borderId="0" xfId="0" applyFont="1" applyAlignment="1">
      <alignment vertical="center"/>
    </xf>
  </cellXfs>
  <cellStyles count="9">
    <cellStyle name="Estilo 1_Informe Segmentos Regionales Junio 2009" xfId="8"/>
    <cellStyle name="Millares" xfId="1" builtinId="3"/>
    <cellStyle name="Millares 2" xfId="3"/>
    <cellStyle name="Millares 3" xfId="6"/>
    <cellStyle name="Normal" xfId="0" builtinId="0"/>
    <cellStyle name="Normal 19 2" xfId="7"/>
    <cellStyle name="Normal 4" xfId="5"/>
    <cellStyle name="Porcentaje" xfId="2" builtinId="5"/>
    <cellStyle name="Porcentaje 3" xfId="4"/>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1EBDC2A-18D9-7144-90BF-BEA4CC880702}"/>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93923</xdr:colOff>
      <xdr:row>0</xdr:row>
      <xdr:rowOff>171098</xdr:rowOff>
    </xdr:from>
    <xdr:to>
      <xdr:col>4</xdr:col>
      <xdr:colOff>682908</xdr:colOff>
      <xdr:row>3</xdr:row>
      <xdr:rowOff>152400</xdr:rowOff>
    </xdr:to>
    <xdr:pic>
      <xdr:nvPicPr>
        <xdr:cNvPr id="3" name="Imagen 2">
          <a:extLst>
            <a:ext uri="{FF2B5EF4-FFF2-40B4-BE49-F238E27FC236}">
              <a16:creationId xmlns:a16="http://schemas.microsoft.com/office/drawing/2014/main" xmlns="" id="{D384DF93-8D5F-C54A-8371-CC3AFAD6D831}"/>
            </a:ext>
          </a:extLst>
        </xdr:cNvPr>
        <xdr:cNvPicPr>
          <a:picLocks noChangeAspect="1"/>
        </xdr:cNvPicPr>
      </xdr:nvPicPr>
      <xdr:blipFill>
        <a:blip xmlns:r="http://schemas.openxmlformats.org/officeDocument/2006/relationships" r:embed="rId1"/>
        <a:stretch>
          <a:fillRect/>
        </a:stretch>
      </xdr:blipFill>
      <xdr:spPr>
        <a:xfrm>
          <a:off x="4770698" y="171098"/>
          <a:ext cx="588985" cy="524227"/>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1EBDC2A-18D9-7144-90BF-BEA4CC880702}"/>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CC62773-7EBA-2640-A4C0-2E1293221E1F}"/>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154052</xdr:colOff>
      <xdr:row>3</xdr:row>
      <xdr:rowOff>161826</xdr:rowOff>
    </xdr:to>
    <xdr:pic>
      <xdr:nvPicPr>
        <xdr:cNvPr id="3" name="Imagen 2">
          <a:extLst>
            <a:ext uri="{FF2B5EF4-FFF2-40B4-BE49-F238E27FC236}">
              <a16:creationId xmlns:a16="http://schemas.microsoft.com/office/drawing/2014/main" xmlns="" id="{5F7D8B70-7431-E449-8E9A-62F80AB4B738}"/>
            </a:ext>
          </a:extLst>
        </xdr:cNvPr>
        <xdr:cNvPicPr>
          <a:picLocks noChangeAspect="1"/>
        </xdr:cNvPicPr>
      </xdr:nvPicPr>
      <xdr:blipFill>
        <a:blip xmlns:r="http://schemas.openxmlformats.org/officeDocument/2006/relationships" r:embed="rId1"/>
        <a:stretch>
          <a:fillRect/>
        </a:stretch>
      </xdr:blipFill>
      <xdr:spPr>
        <a:xfrm>
          <a:off x="21082000" y="29882"/>
          <a:ext cx="693055" cy="65469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D4171650-1596-E24C-A179-C694291EC3F6}"/>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66675</xdr:colOff>
      <xdr:row>0</xdr:row>
      <xdr:rowOff>28575</xdr:rowOff>
    </xdr:from>
    <xdr:to>
      <xdr:col>24</xdr:col>
      <xdr:colOff>122096</xdr:colOff>
      <xdr:row>3</xdr:row>
      <xdr:rowOff>119181</xdr:rowOff>
    </xdr:to>
    <xdr:pic>
      <xdr:nvPicPr>
        <xdr:cNvPr id="2" name="Imagen 1">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a16="http://schemas.microsoft.com/office/drawing/2014/main" xmlns="" id="{B6F584C0-4E7F-4C4B-9065-0C44353D9CB9}"/>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8DFEF8B6-285B-B741-B4DA-BBAC00643109}"/>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a16="http://schemas.microsoft.com/office/drawing/2014/main" xmlns="" id="{2C754128-B2B3-7A48-B820-A1585062948C}"/>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738E6F53-19CB-4747-9CD7-AADD5E400605}"/>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J15" sqref="J15"/>
    </sheetView>
  </sheetViews>
  <sheetFormatPr baseColWidth="10" defaultColWidth="11.42578125" defaultRowHeight="14.25" x14ac:dyDescent="0.3"/>
  <cols>
    <col min="1" max="1" width="5" style="48" customWidth="1"/>
    <col min="2" max="2" width="47.42578125" style="48" bestFit="1" customWidth="1"/>
    <col min="3" max="3" width="11.28515625" style="48" bestFit="1" customWidth="1"/>
    <col min="4" max="4" width="11.28515625" style="48" bestFit="1" customWidth="1" collapsed="1"/>
    <col min="5" max="5" width="11.85546875" style="48" bestFit="1" customWidth="1"/>
    <col min="6" max="16384" width="11.42578125" style="48"/>
  </cols>
  <sheetData>
    <row r="2" spans="1:7" x14ac:dyDescent="0.3">
      <c r="B2" s="53" t="s">
        <v>135</v>
      </c>
      <c r="C2" s="54"/>
      <c r="D2" s="54"/>
      <c r="E2" s="54"/>
    </row>
    <row r="3" spans="1:7" x14ac:dyDescent="0.3">
      <c r="B3" s="179"/>
      <c r="C3" s="180"/>
      <c r="D3" s="180"/>
      <c r="E3" s="180"/>
    </row>
    <row r="4" spans="1:7" x14ac:dyDescent="0.3">
      <c r="B4" s="180"/>
      <c r="C4" s="180"/>
      <c r="D4" s="180"/>
      <c r="E4" s="180"/>
    </row>
    <row r="5" spans="1:7" x14ac:dyDescent="0.3">
      <c r="A5" s="142"/>
      <c r="B5" s="181"/>
      <c r="C5" s="182" t="s">
        <v>137</v>
      </c>
      <c r="D5" s="182" t="s">
        <v>106</v>
      </c>
      <c r="E5" s="182" t="s">
        <v>18</v>
      </c>
    </row>
    <row r="6" spans="1:7" x14ac:dyDescent="0.3">
      <c r="A6" s="142"/>
      <c r="B6" s="183" t="s">
        <v>139</v>
      </c>
      <c r="C6" s="184"/>
      <c r="D6" s="184"/>
      <c r="E6" s="185"/>
    </row>
    <row r="7" spans="1:7" x14ac:dyDescent="0.3">
      <c r="A7" s="142"/>
      <c r="B7" s="188" t="s">
        <v>138</v>
      </c>
      <c r="C7" s="189">
        <v>53262.642999999996</v>
      </c>
      <c r="D7" s="189">
        <v>58877.834999999999</v>
      </c>
      <c r="E7" s="190">
        <f>+C7/D7-1</f>
        <v>-9.5370218690955633E-2</v>
      </c>
    </row>
    <row r="8" spans="1:7" x14ac:dyDescent="0.3">
      <c r="A8" s="142"/>
      <c r="B8" s="188" t="s">
        <v>140</v>
      </c>
      <c r="C8" s="189">
        <v>49031.129000000001</v>
      </c>
      <c r="D8" s="189">
        <v>56110.832000000002</v>
      </c>
      <c r="E8" s="190">
        <f>+C8/D8-1</f>
        <v>-0.12617355237220507</v>
      </c>
    </row>
    <row r="9" spans="1:7" x14ac:dyDescent="0.3">
      <c r="A9" s="142"/>
      <c r="B9" s="188" t="s">
        <v>141</v>
      </c>
      <c r="C9" s="192">
        <f>+C8/C7</f>
        <v>0.92055381104538891</v>
      </c>
      <c r="D9" s="192">
        <f>+D8/D7</f>
        <v>0.95300433516279948</v>
      </c>
      <c r="E9" s="191" t="str">
        <f>+CONCATENATE(ROUND((C9-D9)*10000,0)," ","bps")</f>
        <v>-325 bps</v>
      </c>
      <c r="G9" s="49"/>
    </row>
    <row r="10" spans="1:7" x14ac:dyDescent="0.3">
      <c r="A10" s="142"/>
      <c r="B10" s="188" t="s">
        <v>30</v>
      </c>
      <c r="C10" s="189">
        <v>39733.135118913902</v>
      </c>
      <c r="D10" s="189">
        <v>42997.295272000018</v>
      </c>
      <c r="E10" s="190">
        <f>+C10/D10-1</f>
        <v>-7.5915476367457657E-2</v>
      </c>
    </row>
    <row r="11" spans="1:7" x14ac:dyDescent="0.3">
      <c r="A11" s="142"/>
      <c r="B11" s="188" t="s">
        <v>192</v>
      </c>
      <c r="C11" s="189">
        <v>32876.117800000007</v>
      </c>
      <c r="D11" s="189">
        <v>31346.942411570002</v>
      </c>
      <c r="E11" s="190">
        <f>+C11/D11-1</f>
        <v>4.8782282123490006E-2</v>
      </c>
    </row>
    <row r="12" spans="1:7" x14ac:dyDescent="0.3">
      <c r="A12" s="142"/>
      <c r="B12" s="149"/>
      <c r="C12" s="193"/>
      <c r="D12" s="193"/>
      <c r="E12" s="194"/>
    </row>
    <row r="13" spans="1:7" ht="16.5" x14ac:dyDescent="0.3">
      <c r="A13" s="142"/>
      <c r="B13" s="188" t="s">
        <v>190</v>
      </c>
      <c r="C13" s="195">
        <v>1334942.42</v>
      </c>
      <c r="D13" s="195">
        <v>1277622.95</v>
      </c>
      <c r="E13" s="196">
        <f>+C13/D13-1</f>
        <v>4.4864151821943921E-2</v>
      </c>
    </row>
    <row r="14" spans="1:7" x14ac:dyDescent="0.3">
      <c r="A14" s="142"/>
      <c r="B14" s="188" t="s">
        <v>143</v>
      </c>
      <c r="C14" s="192">
        <f>+'Desempeño Negocio 1T20'!O25</f>
        <v>0.98700596964212495</v>
      </c>
      <c r="D14" s="192">
        <f>+'Desempeño Negocio 1T20'!P25</f>
        <v>0.99119406071920091</v>
      </c>
      <c r="E14" s="191" t="str">
        <f>+CONCATENATE(ROUND((C14-D14)*10000,0)," ","bps")</f>
        <v>-42 bps</v>
      </c>
    </row>
    <row r="15" spans="1:7" x14ac:dyDescent="0.3">
      <c r="A15" s="142"/>
      <c r="B15" s="188" t="s">
        <v>142</v>
      </c>
      <c r="C15" s="189">
        <v>714299.51756087726</v>
      </c>
      <c r="D15" s="189">
        <v>718630.87476969021</v>
      </c>
      <c r="E15" s="190">
        <f>+C15/D15-1</f>
        <v>-6.0272350672395669E-3</v>
      </c>
    </row>
    <row r="16" spans="1:7" x14ac:dyDescent="0.3">
      <c r="A16" s="142"/>
      <c r="B16" s="188" t="s">
        <v>49</v>
      </c>
      <c r="C16" s="189">
        <v>30489.012000000002</v>
      </c>
      <c r="D16" s="189">
        <v>34901.25</v>
      </c>
      <c r="E16" s="190">
        <f>+C16/D16-1</f>
        <v>-0.12642062963360901</v>
      </c>
    </row>
    <row r="17" spans="1:5" x14ac:dyDescent="0.3">
      <c r="A17" s="142"/>
      <c r="B17" s="183"/>
      <c r="C17" s="150"/>
      <c r="D17" s="150"/>
      <c r="E17" s="151"/>
    </row>
  </sheetData>
  <pageMargins left="0.7" right="0.7" top="0.75" bottom="0.75" header="0.3" footer="0.3"/>
  <pageSetup orientation="portrait" r:id="rId1"/>
  <ignoredErrors>
    <ignoredError sqref="E9 E14"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zoomScale="80" zoomScaleNormal="80" workbookViewId="0">
      <pane xSplit="2" ySplit="5" topLeftCell="C6" activePane="bottomRight" state="frozen"/>
      <selection pane="topRight" activeCell="C1" sqref="C1"/>
      <selection pane="bottomLeft" activeCell="A6" sqref="A6"/>
      <selection pane="bottomRight" activeCell="J27" sqref="J27"/>
    </sheetView>
  </sheetViews>
  <sheetFormatPr baseColWidth="10" defaultRowHeight="13.5" x14ac:dyDescent="0.25"/>
  <cols>
    <col min="1" max="1" width="5" style="15" customWidth="1"/>
    <col min="2" max="2" width="76.42578125" style="15" customWidth="1"/>
    <col min="3" max="3" width="14.85546875" style="234" bestFit="1" customWidth="1"/>
    <col min="4" max="4" width="14" style="234" customWidth="1"/>
    <col min="5" max="5" width="14.28515625" style="15" customWidth="1"/>
    <col min="6" max="16384" width="11.42578125" style="15"/>
  </cols>
  <sheetData>
    <row r="2" spans="1:7" x14ac:dyDescent="0.25">
      <c r="B2" s="59" t="s">
        <v>134</v>
      </c>
      <c r="C2" s="235"/>
      <c r="D2" s="235"/>
    </row>
    <row r="3" spans="1:7" x14ac:dyDescent="0.25">
      <c r="B3" s="236" t="s">
        <v>136</v>
      </c>
      <c r="C3" s="237"/>
      <c r="D3" s="237"/>
    </row>
    <row r="4" spans="1:7" s="241" customFormat="1" ht="21.95" customHeight="1" x14ac:dyDescent="0.25">
      <c r="A4" s="62"/>
      <c r="B4" s="238"/>
      <c r="C4" s="239"/>
      <c r="D4" s="239"/>
      <c r="E4" s="240"/>
    </row>
    <row r="5" spans="1:7" s="241" customFormat="1" ht="14.25" thickBot="1" x14ac:dyDescent="0.3">
      <c r="A5" s="62"/>
      <c r="B5" s="242" t="s">
        <v>88</v>
      </c>
      <c r="C5" s="243">
        <v>43891</v>
      </c>
      <c r="D5" s="243">
        <v>43525</v>
      </c>
      <c r="E5" s="244" t="s">
        <v>18</v>
      </c>
    </row>
    <row r="6" spans="1:7" s="241" customFormat="1" x14ac:dyDescent="0.25">
      <c r="A6" s="62"/>
      <c r="B6" s="245" t="s">
        <v>89</v>
      </c>
      <c r="C6" s="246">
        <v>74834.831999999995</v>
      </c>
      <c r="D6" s="246">
        <v>80316.729000000007</v>
      </c>
      <c r="E6" s="247">
        <f>+C6/D6-1</f>
        <v>-6.8253489257512068E-2</v>
      </c>
      <c r="G6" s="248"/>
    </row>
    <row r="7" spans="1:7" s="62" customFormat="1" x14ac:dyDescent="0.25">
      <c r="B7" s="249" t="s">
        <v>90</v>
      </c>
      <c r="C7" s="246">
        <v>262.75099999999998</v>
      </c>
      <c r="D7" s="246">
        <v>263.04899999999998</v>
      </c>
      <c r="E7" s="250">
        <f t="shared" ref="E7:E10" si="0">+C7/D7-1</f>
        <v>-1.1328687811016369E-3</v>
      </c>
      <c r="G7" s="248"/>
    </row>
    <row r="8" spans="1:7" s="62" customFormat="1" x14ac:dyDescent="0.25">
      <c r="B8" s="249" t="s">
        <v>91</v>
      </c>
      <c r="C8" s="246"/>
      <c r="D8" s="246"/>
      <c r="E8" s="250"/>
      <c r="G8" s="248"/>
    </row>
    <row r="9" spans="1:7" s="62" customFormat="1" x14ac:dyDescent="0.25">
      <c r="B9" s="249" t="s">
        <v>92</v>
      </c>
      <c r="C9" s="246">
        <v>-35320.815000000002</v>
      </c>
      <c r="D9" s="246">
        <v>-10043.054</v>
      </c>
      <c r="E9" s="250">
        <f t="shared" si="0"/>
        <v>2.5169396679535927</v>
      </c>
      <c r="G9" s="248"/>
    </row>
    <row r="10" spans="1:7" s="62" customFormat="1" x14ac:dyDescent="0.25">
      <c r="B10" s="249" t="s">
        <v>93</v>
      </c>
      <c r="C10" s="246">
        <v>-1123.6369999999999</v>
      </c>
      <c r="D10" s="246">
        <v>-1334.143</v>
      </c>
      <c r="E10" s="250">
        <f t="shared" si="0"/>
        <v>-0.1577836858567635</v>
      </c>
      <c r="G10" s="248"/>
    </row>
    <row r="11" spans="1:7" s="62" customFormat="1" x14ac:dyDescent="0.25">
      <c r="B11" s="251" t="s">
        <v>94</v>
      </c>
      <c r="C11" s="252">
        <f>+SUM(C6:C10)</f>
        <v>38653.130999999994</v>
      </c>
      <c r="D11" s="252">
        <f>+SUM(D6:D10)</f>
        <v>69202.581000000006</v>
      </c>
      <c r="E11" s="253">
        <f>+C11/D11-1</f>
        <v>-0.44144957541395757</v>
      </c>
      <c r="G11" s="248"/>
    </row>
    <row r="12" spans="1:7" s="62" customFormat="1" x14ac:dyDescent="0.25">
      <c r="B12" s="254" t="s">
        <v>95</v>
      </c>
      <c r="C12" s="246">
        <v>-266.07</v>
      </c>
      <c r="D12" s="246">
        <v>-52.148000000000003</v>
      </c>
      <c r="E12" s="255">
        <f t="shared" ref="E12:E13" si="1">+C12/D12-1</f>
        <v>4.102209097184935</v>
      </c>
      <c r="G12" s="248"/>
    </row>
    <row r="13" spans="1:7" s="62" customFormat="1" x14ac:dyDescent="0.25">
      <c r="B13" s="249" t="s">
        <v>96</v>
      </c>
      <c r="C13" s="246">
        <v>-763.005</v>
      </c>
      <c r="D13" s="246">
        <v>22.838000000000001</v>
      </c>
      <c r="E13" s="250">
        <f t="shared" si="1"/>
        <v>-34.409449163674573</v>
      </c>
      <c r="G13" s="248"/>
    </row>
    <row r="14" spans="1:7" x14ac:dyDescent="0.25">
      <c r="B14" s="256" t="s">
        <v>88</v>
      </c>
      <c r="C14" s="257">
        <f>+SUM(C11:C13)</f>
        <v>37624.055999999997</v>
      </c>
      <c r="D14" s="257">
        <f>+SUM(D11:D13)</f>
        <v>69173.271000000008</v>
      </c>
      <c r="E14" s="258">
        <f>+C14/D14-1</f>
        <v>-0.45608967949484425</v>
      </c>
      <c r="G14" s="248"/>
    </row>
    <row r="15" spans="1:7" s="62" customFormat="1" ht="14.25" thickBot="1" x14ac:dyDescent="0.3">
      <c r="B15" s="259" t="s">
        <v>97</v>
      </c>
      <c r="C15" s="260"/>
      <c r="D15" s="260"/>
      <c r="E15" s="261"/>
      <c r="G15" s="248"/>
    </row>
    <row r="16" spans="1:7" s="62" customFormat="1" x14ac:dyDescent="0.25">
      <c r="B16" s="249" t="s">
        <v>98</v>
      </c>
      <c r="C16" s="246">
        <v>0</v>
      </c>
      <c r="D16" s="246">
        <v>-168.34899999999999</v>
      </c>
      <c r="E16" s="250">
        <f t="shared" ref="E16:E19" si="2">+C16/D16-1</f>
        <v>-1</v>
      </c>
      <c r="G16" s="248"/>
    </row>
    <row r="17" spans="2:7" s="62" customFormat="1" x14ac:dyDescent="0.25">
      <c r="B17" s="249" t="s">
        <v>99</v>
      </c>
      <c r="C17" s="246">
        <v>-753.149</v>
      </c>
      <c r="D17" s="246">
        <v>-4695.8249999999998</v>
      </c>
      <c r="E17" s="250">
        <f t="shared" si="2"/>
        <v>-0.83961306053781815</v>
      </c>
      <c r="G17" s="248"/>
    </row>
    <row r="18" spans="2:7" s="62" customFormat="1" x14ac:dyDescent="0.25">
      <c r="B18" s="249" t="s">
        <v>189</v>
      </c>
      <c r="C18" s="246">
        <v>8.9320000000000004</v>
      </c>
      <c r="D18" s="246">
        <v>0</v>
      </c>
      <c r="E18" s="250" t="e">
        <f t="shared" si="2"/>
        <v>#DIV/0!</v>
      </c>
      <c r="G18" s="248"/>
    </row>
    <row r="19" spans="2:7" s="62" customFormat="1" x14ac:dyDescent="0.25">
      <c r="B19" s="249" t="s">
        <v>96</v>
      </c>
      <c r="C19" s="246">
        <v>92460.323000000004</v>
      </c>
      <c r="D19" s="246">
        <v>0</v>
      </c>
      <c r="E19" s="250" t="e">
        <f t="shared" si="2"/>
        <v>#DIV/0!</v>
      </c>
      <c r="G19" s="248"/>
    </row>
    <row r="20" spans="2:7" s="62" customFormat="1" x14ac:dyDescent="0.25">
      <c r="B20" s="256" t="s">
        <v>97</v>
      </c>
      <c r="C20" s="257">
        <f>+SUM(C16:C19)</f>
        <v>91716.106</v>
      </c>
      <c r="D20" s="257">
        <f>+SUM(D16:D19)</f>
        <v>-4864.174</v>
      </c>
      <c r="E20" s="258">
        <f>+C20/D20-1</f>
        <v>-19.855432803185085</v>
      </c>
      <c r="G20" s="248"/>
    </row>
    <row r="21" spans="2:7" s="62" customFormat="1" x14ac:dyDescent="0.25">
      <c r="B21" s="249" t="s">
        <v>100</v>
      </c>
      <c r="C21" s="246"/>
      <c r="D21" s="246"/>
      <c r="E21" s="250"/>
      <c r="G21" s="248"/>
    </row>
    <row r="22" spans="2:7" s="62" customFormat="1" x14ac:dyDescent="0.25">
      <c r="B22" s="249" t="s">
        <v>101</v>
      </c>
      <c r="C22" s="246">
        <v>0</v>
      </c>
      <c r="D22" s="246">
        <v>209716.48499999999</v>
      </c>
      <c r="E22" s="250">
        <f>+C22/D22-1</f>
        <v>-1</v>
      </c>
      <c r="G22" s="248"/>
    </row>
    <row r="23" spans="2:7" s="62" customFormat="1" x14ac:dyDescent="0.25">
      <c r="B23" s="249" t="s">
        <v>102</v>
      </c>
      <c r="C23" s="246">
        <v>-1306.6420000000001</v>
      </c>
      <c r="D23" s="246">
        <v>-1172.797</v>
      </c>
      <c r="E23" s="250">
        <f t="shared" ref="E23:E26" si="3">+C23/D23-1</f>
        <v>0.11412460980033212</v>
      </c>
      <c r="G23" s="248"/>
    </row>
    <row r="24" spans="2:7" s="62" customFormat="1" x14ac:dyDescent="0.25">
      <c r="B24" s="249" t="s">
        <v>103</v>
      </c>
      <c r="C24" s="246">
        <v>-8.2899999999999991</v>
      </c>
      <c r="D24" s="246">
        <v>-273720.29700000002</v>
      </c>
      <c r="E24" s="250">
        <f t="shared" si="3"/>
        <v>-0.99996971360877929</v>
      </c>
      <c r="G24" s="248"/>
    </row>
    <row r="25" spans="2:7" s="62" customFormat="1" x14ac:dyDescent="0.25">
      <c r="B25" s="249" t="s">
        <v>113</v>
      </c>
      <c r="C25" s="246">
        <v>-1898.327</v>
      </c>
      <c r="D25" s="246">
        <v>0</v>
      </c>
      <c r="E25" s="250" t="e">
        <f t="shared" si="3"/>
        <v>#DIV/0!</v>
      </c>
      <c r="G25" s="248"/>
    </row>
    <row r="26" spans="2:7" s="62" customFormat="1" x14ac:dyDescent="0.25">
      <c r="B26" s="249" t="s">
        <v>96</v>
      </c>
      <c r="C26" s="246">
        <v>-1.915</v>
      </c>
      <c r="D26" s="246">
        <v>0</v>
      </c>
      <c r="E26" s="250" t="e">
        <f t="shared" si="3"/>
        <v>#DIV/0!</v>
      </c>
      <c r="G26" s="248"/>
    </row>
    <row r="27" spans="2:7" s="62" customFormat="1" x14ac:dyDescent="0.25">
      <c r="B27" s="256" t="s">
        <v>100</v>
      </c>
      <c r="C27" s="257">
        <f>+SUM(C22:C26)</f>
        <v>-3215.174</v>
      </c>
      <c r="D27" s="257">
        <f>+SUM(D22:D26)</f>
        <v>-65176.609000000026</v>
      </c>
      <c r="E27" s="258">
        <f>+C27/D27-1</f>
        <v>-0.95066981775624448</v>
      </c>
      <c r="G27" s="248"/>
    </row>
    <row r="28" spans="2:7" s="62" customFormat="1" x14ac:dyDescent="0.25">
      <c r="B28" s="262"/>
      <c r="C28" s="263"/>
      <c r="D28" s="263"/>
      <c r="E28" s="264"/>
      <c r="G28" s="248"/>
    </row>
    <row r="29" spans="2:7" s="62" customFormat="1" ht="30.95" customHeight="1" x14ac:dyDescent="0.25">
      <c r="B29" s="265" t="s">
        <v>104</v>
      </c>
      <c r="C29" s="257">
        <f>+C27+C20+C14</f>
        <v>126124.988</v>
      </c>
      <c r="D29" s="257">
        <f>+D27+D20+D14</f>
        <v>-867.512000000017</v>
      </c>
      <c r="E29" s="266">
        <f>+C29/D29-1</f>
        <v>-146.38702404116316</v>
      </c>
      <c r="G29" s="248"/>
    </row>
    <row r="30" spans="2:7" s="241" customFormat="1" x14ac:dyDescent="0.25">
      <c r="B30" s="267"/>
      <c r="C30" s="268"/>
      <c r="D30" s="268"/>
      <c r="E30" s="267"/>
      <c r="F30" s="267"/>
    </row>
    <row r="31" spans="2:7" x14ac:dyDescent="0.25">
      <c r="B31" s="164"/>
      <c r="C31" s="269"/>
      <c r="D31" s="269"/>
      <c r="E31" s="164"/>
      <c r="F31" s="164"/>
    </row>
    <row r="32" spans="2:7" x14ac:dyDescent="0.25">
      <c r="B32" s="164"/>
      <c r="C32" s="269"/>
      <c r="D32" s="269"/>
      <c r="E32" s="164"/>
      <c r="F32" s="164"/>
    </row>
    <row r="33" spans="2:6" x14ac:dyDescent="0.25">
      <c r="B33" s="164"/>
      <c r="C33" s="269"/>
      <c r="D33" s="269"/>
      <c r="E33" s="164"/>
      <c r="F33" s="164"/>
    </row>
    <row r="34" spans="2:6" x14ac:dyDescent="0.25">
      <c r="B34" s="164"/>
      <c r="C34" s="269"/>
      <c r="D34" s="269"/>
      <c r="E34" s="164"/>
      <c r="F34" s="164"/>
    </row>
    <row r="35" spans="2:6" x14ac:dyDescent="0.25">
      <c r="B35" s="164"/>
      <c r="C35" s="269"/>
      <c r="D35" s="269"/>
      <c r="E35" s="164"/>
      <c r="F35" s="164"/>
    </row>
    <row r="36" spans="2:6" x14ac:dyDescent="0.25">
      <c r="B36" s="164"/>
      <c r="C36" s="269"/>
      <c r="D36" s="269"/>
      <c r="E36" s="164"/>
      <c r="F36" s="164"/>
    </row>
    <row r="37" spans="2:6" x14ac:dyDescent="0.25">
      <c r="B37" s="164"/>
      <c r="C37" s="269"/>
      <c r="D37" s="269"/>
      <c r="E37" s="164"/>
      <c r="F37" s="164"/>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x14ac:dyDescent="0.25"/>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x14ac:dyDescent="0.25">
      <c r="B2" s="4" t="s">
        <v>112</v>
      </c>
    </row>
    <row r="3" spans="1:24" x14ac:dyDescent="0.25">
      <c r="B3" s="4"/>
    </row>
    <row r="4" spans="1:24" x14ac:dyDescent="0.25">
      <c r="B4" s="6"/>
      <c r="C4" s="282" t="s">
        <v>106</v>
      </c>
      <c r="D4" s="282"/>
      <c r="E4" s="282"/>
      <c r="F4" s="282" t="s">
        <v>19</v>
      </c>
      <c r="G4" s="282"/>
      <c r="H4" s="282"/>
      <c r="I4" s="282" t="s">
        <v>107</v>
      </c>
      <c r="J4" s="282"/>
      <c r="K4" s="282"/>
      <c r="L4" s="282" t="s">
        <v>111</v>
      </c>
      <c r="M4" s="282"/>
      <c r="N4" s="282"/>
    </row>
    <row r="5" spans="1:24" ht="18.75" customHeight="1" thickBot="1" x14ac:dyDescent="0.3">
      <c r="A5" s="5"/>
      <c r="B5" s="11"/>
      <c r="C5" s="10" t="s">
        <v>22</v>
      </c>
      <c r="D5" s="10" t="s">
        <v>23</v>
      </c>
      <c r="E5" s="10" t="s">
        <v>24</v>
      </c>
      <c r="F5" s="10" t="s">
        <v>22</v>
      </c>
      <c r="G5" s="10" t="s">
        <v>23</v>
      </c>
      <c r="H5" s="10" t="s">
        <v>24</v>
      </c>
      <c r="I5" s="10" t="s">
        <v>22</v>
      </c>
      <c r="J5" s="10" t="s">
        <v>23</v>
      </c>
      <c r="K5" s="10" t="s">
        <v>24</v>
      </c>
      <c r="L5" s="10" t="s">
        <v>22</v>
      </c>
      <c r="M5" s="10" t="s">
        <v>23</v>
      </c>
      <c r="N5" s="10" t="s">
        <v>24</v>
      </c>
    </row>
    <row r="6" spans="1:24" x14ac:dyDescent="0.25">
      <c r="A6" s="5"/>
      <c r="B6" s="2" t="s">
        <v>108</v>
      </c>
      <c r="C6" s="8">
        <v>-4.8000000000000001E-2</v>
      </c>
      <c r="D6" s="8" t="s">
        <v>21</v>
      </c>
      <c r="E6" s="8" t="s">
        <v>21</v>
      </c>
      <c r="F6" s="8">
        <v>-3.1E-2</v>
      </c>
      <c r="G6" s="8">
        <v>-4.5999999999999999E-2</v>
      </c>
      <c r="H6" s="8">
        <v>-3.0000000000000001E-3</v>
      </c>
      <c r="I6" s="8">
        <v>-5.0000000000000001E-4</v>
      </c>
      <c r="J6" s="8">
        <v>-5.259414067069923E-2</v>
      </c>
      <c r="K6" s="8">
        <v>3.5999999999999997E-2</v>
      </c>
      <c r="L6" s="8">
        <v>-0.06</v>
      </c>
      <c r="M6" s="8">
        <v>-6.4000000000000001E-2</v>
      </c>
      <c r="N6" s="8">
        <v>0.02</v>
      </c>
    </row>
    <row r="7" spans="1:24" x14ac:dyDescent="0.25">
      <c r="A7" s="5"/>
      <c r="B7" s="3" t="s">
        <v>109</v>
      </c>
      <c r="C7" s="12">
        <v>2.1999999999999999E-2</v>
      </c>
      <c r="D7" s="12" t="s">
        <v>21</v>
      </c>
      <c r="E7" s="12" t="s">
        <v>21</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x14ac:dyDescent="0.25">
      <c r="A8" s="5"/>
      <c r="B8" s="2" t="s">
        <v>110</v>
      </c>
      <c r="C8" s="8">
        <v>9.7000000000000003E-2</v>
      </c>
      <c r="D8" s="8" t="s">
        <v>21</v>
      </c>
      <c r="E8" s="8" t="s">
        <v>21</v>
      </c>
      <c r="F8" s="8">
        <v>9.4E-2</v>
      </c>
      <c r="G8" s="8">
        <v>6.2E-2</v>
      </c>
      <c r="H8" s="8">
        <v>5.6000000000000001E-2</v>
      </c>
      <c r="I8" s="8">
        <v>9.5000000000000001E-2</v>
      </c>
      <c r="J8" s="8">
        <v>7.4793089619927047E-2</v>
      </c>
      <c r="K8" s="8">
        <v>6.7000000000000004E-2</v>
      </c>
      <c r="L8" s="8">
        <v>9.2999999999999999E-2</v>
      </c>
      <c r="M8" s="8">
        <v>6.8000000000000005E-2</v>
      </c>
      <c r="N8" s="8">
        <v>5.5E-2</v>
      </c>
    </row>
    <row r="16" spans="1:24" x14ac:dyDescent="0.25">
      <c r="T16" s="13"/>
    </row>
    <row r="17" spans="20:20" x14ac:dyDescent="0.25">
      <c r="T17" s="13"/>
    </row>
    <row r="18" spans="20:20" x14ac:dyDescent="0.25">
      <c r="T18" s="14"/>
    </row>
  </sheetData>
  <mergeCells count="4">
    <mergeCell ref="I4:K4"/>
    <mergeCell ref="L4:N4"/>
    <mergeCell ref="C4:E4"/>
    <mergeCell ref="F4:H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J3" sqref="J3"/>
    </sheetView>
  </sheetViews>
  <sheetFormatPr baseColWidth="10" defaultRowHeight="15.75" x14ac:dyDescent="0.3"/>
  <cols>
    <col min="1" max="1" width="13.42578125" style="27" customWidth="1"/>
    <col min="2" max="4" width="11.42578125" style="27"/>
    <col min="5" max="5" width="11.42578125" style="123"/>
  </cols>
  <sheetData>
    <row r="1" spans="1:6" ht="15.75" customHeight="1" thickBot="1" x14ac:dyDescent="0.3">
      <c r="A1" s="283" t="s">
        <v>146</v>
      </c>
      <c r="B1" s="283"/>
      <c r="C1" s="283"/>
      <c r="D1" s="283"/>
      <c r="E1" s="120"/>
    </row>
    <row r="2" spans="1:6" ht="16.5" thickTop="1" x14ac:dyDescent="0.3">
      <c r="A2" s="21"/>
      <c r="B2" s="22" t="s">
        <v>137</v>
      </c>
      <c r="C2" s="22" t="s">
        <v>106</v>
      </c>
      <c r="D2" s="22" t="s">
        <v>37</v>
      </c>
      <c r="E2" s="121"/>
    </row>
    <row r="3" spans="1:6" ht="15" x14ac:dyDescent="0.25">
      <c r="A3" s="23" t="s">
        <v>147</v>
      </c>
      <c r="B3" s="24">
        <v>852.03</v>
      </c>
      <c r="C3" s="25">
        <v>678.53</v>
      </c>
      <c r="D3" s="26">
        <v>0.25569982167332328</v>
      </c>
      <c r="E3" s="122"/>
    </row>
    <row r="4" spans="1:6" ht="15" x14ac:dyDescent="0.25">
      <c r="A4" s="23" t="s">
        <v>148</v>
      </c>
      <c r="B4" s="24">
        <v>248.07</v>
      </c>
      <c r="C4" s="25">
        <v>204.47</v>
      </c>
      <c r="D4" s="26">
        <v>0.21323421528830622</v>
      </c>
      <c r="E4" s="122"/>
    </row>
    <row r="5" spans="1:6" ht="15" x14ac:dyDescent="0.25">
      <c r="A5" s="23" t="s">
        <v>149</v>
      </c>
      <c r="B5" s="24">
        <v>0.21</v>
      </c>
      <c r="C5" s="25">
        <v>0.21</v>
      </c>
      <c r="D5" s="26">
        <v>0</v>
      </c>
      <c r="E5" s="122"/>
    </row>
    <row r="6" spans="1:6" ht="15.75" customHeight="1" x14ac:dyDescent="0.3"/>
    <row r="7" spans="1:6" ht="16.5" customHeight="1" thickBot="1" x14ac:dyDescent="0.3">
      <c r="A7" s="283" t="s">
        <v>150</v>
      </c>
      <c r="B7" s="283"/>
      <c r="C7" s="283"/>
      <c r="D7" s="283"/>
      <c r="E7" s="120"/>
    </row>
    <row r="8" spans="1:6" ht="16.5" thickTop="1" x14ac:dyDescent="0.3">
      <c r="A8" s="21"/>
      <c r="B8" s="22" t="s">
        <v>137</v>
      </c>
      <c r="C8" s="22" t="s">
        <v>106</v>
      </c>
      <c r="D8" s="22" t="s">
        <v>37</v>
      </c>
      <c r="E8" s="121"/>
    </row>
    <row r="9" spans="1:6" ht="15" x14ac:dyDescent="0.25">
      <c r="A9" s="23" t="s">
        <v>147</v>
      </c>
      <c r="B9" s="28">
        <v>802.80333333333328</v>
      </c>
      <c r="C9" s="29">
        <v>667.01333333333332</v>
      </c>
      <c r="D9" s="26">
        <v>0.20357913884779899</v>
      </c>
      <c r="E9" s="122"/>
    </row>
    <row r="10" spans="1:6" ht="15" x14ac:dyDescent="0.25">
      <c r="A10" s="23" t="s">
        <v>148</v>
      </c>
      <c r="B10" s="28">
        <v>236.07333333333335</v>
      </c>
      <c r="C10" s="29">
        <v>200.73666666666668</v>
      </c>
      <c r="D10" s="26">
        <v>0.17603493797844605</v>
      </c>
      <c r="E10" s="122"/>
      <c r="F10" s="19"/>
    </row>
    <row r="11" spans="1:6" ht="15" x14ac:dyDescent="0.25">
      <c r="A11" s="23" t="s">
        <v>149</v>
      </c>
      <c r="B11" s="28">
        <v>0.22666666666666668</v>
      </c>
      <c r="C11" s="29">
        <v>0.21</v>
      </c>
      <c r="D11" s="26">
        <v>7.9365079365079527E-2</v>
      </c>
      <c r="E11" s="122"/>
    </row>
    <row r="13" spans="1:6" ht="16.5" thickBot="1" x14ac:dyDescent="0.35">
      <c r="A13" s="270" t="s">
        <v>151</v>
      </c>
      <c r="B13" s="270"/>
      <c r="C13" s="270"/>
    </row>
    <row r="14" spans="1:6" ht="16.5" thickTop="1" x14ac:dyDescent="0.3">
      <c r="A14" s="21" t="s">
        <v>152</v>
      </c>
      <c r="B14" s="22" t="s">
        <v>137</v>
      </c>
      <c r="C14" s="22" t="s">
        <v>106</v>
      </c>
    </row>
    <row r="15" spans="1:6" x14ac:dyDescent="0.3">
      <c r="A15" s="23" t="s">
        <v>22</v>
      </c>
      <c r="B15" s="30">
        <v>3.6999999999999998E-2</v>
      </c>
      <c r="C15" s="30">
        <v>2.5000000000000001E-2</v>
      </c>
    </row>
    <row r="16" spans="1:6" x14ac:dyDescent="0.3">
      <c r="A16" s="23" t="s">
        <v>23</v>
      </c>
      <c r="B16" s="30">
        <v>1.7999999999999999E-2</v>
      </c>
      <c r="C16" s="30">
        <v>2.4E-2</v>
      </c>
    </row>
    <row r="17" spans="1:3" x14ac:dyDescent="0.3">
      <c r="A17" s="23" t="s">
        <v>24</v>
      </c>
      <c r="B17" s="30">
        <v>3.9E-2</v>
      </c>
      <c r="C17" s="30">
        <v>3.2000000000000001E-2</v>
      </c>
    </row>
    <row r="19" spans="1:3" ht="16.5" customHeight="1" thickBot="1" x14ac:dyDescent="0.35">
      <c r="A19" s="283" t="s">
        <v>158</v>
      </c>
      <c r="B19" s="283"/>
      <c r="C19" s="283"/>
    </row>
    <row r="20" spans="1:3" ht="16.5" thickTop="1" x14ac:dyDescent="0.3">
      <c r="A20" s="21" t="s">
        <v>152</v>
      </c>
      <c r="B20" s="22" t="s">
        <v>137</v>
      </c>
      <c r="C20" s="22" t="s">
        <v>106</v>
      </c>
    </row>
    <row r="21" spans="1:3" x14ac:dyDescent="0.3">
      <c r="A21" s="23" t="s">
        <v>22</v>
      </c>
      <c r="B21" s="30">
        <v>4.82E-2</v>
      </c>
      <c r="C21" s="30">
        <v>5.3900000000000003E-2</v>
      </c>
    </row>
    <row r="22" spans="1:3" x14ac:dyDescent="0.3">
      <c r="A22" s="23" t="s">
        <v>23</v>
      </c>
      <c r="B22" s="30">
        <v>5.1799999999999999E-2</v>
      </c>
      <c r="C22" s="30" t="s">
        <v>127</v>
      </c>
    </row>
    <row r="24" spans="1:3" ht="16.5" customHeight="1" thickBot="1" x14ac:dyDescent="0.35">
      <c r="A24" s="283" t="s">
        <v>156</v>
      </c>
      <c r="B24" s="283"/>
      <c r="C24" s="283"/>
    </row>
    <row r="25" spans="1:3" ht="16.5" customHeight="1" thickTop="1" x14ac:dyDescent="0.3">
      <c r="A25" s="21" t="s">
        <v>152</v>
      </c>
      <c r="B25" s="22" t="s">
        <v>153</v>
      </c>
      <c r="C25" s="22" t="s">
        <v>154</v>
      </c>
    </row>
    <row r="26" spans="1:3" x14ac:dyDescent="0.3">
      <c r="A26" s="23" t="s">
        <v>22</v>
      </c>
      <c r="B26" s="30">
        <v>0.90380672140030238</v>
      </c>
      <c r="C26" s="30">
        <v>0.92756216765069344</v>
      </c>
    </row>
    <row r="27" spans="1:3" x14ac:dyDescent="0.3">
      <c r="A27" s="23" t="s">
        <v>23</v>
      </c>
      <c r="B27" s="30">
        <v>0.79501925607092283</v>
      </c>
      <c r="C27" s="30">
        <v>0.91401301310521088</v>
      </c>
    </row>
    <row r="28" spans="1:3" x14ac:dyDescent="0.3">
      <c r="A28" s="23" t="s">
        <v>24</v>
      </c>
      <c r="B28" s="30">
        <v>0.58660890499850249</v>
      </c>
      <c r="C28" s="30">
        <v>0.58660890499850249</v>
      </c>
    </row>
    <row r="29" spans="1:3" x14ac:dyDescent="0.3">
      <c r="A29" s="118" t="s">
        <v>155</v>
      </c>
      <c r="B29" s="119">
        <v>0.89487515668345641</v>
      </c>
      <c r="C29" s="119">
        <v>0.9205538110453888</v>
      </c>
    </row>
  </sheetData>
  <mergeCells count="4">
    <mergeCell ref="A1:D1"/>
    <mergeCell ref="A7:D7"/>
    <mergeCell ref="A19:C19"/>
    <mergeCell ref="A24:C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showGridLines="0" zoomScaleNormal="100" workbookViewId="0">
      <pane xSplit="2" ySplit="5" topLeftCell="C25" activePane="bottomRight" state="frozen"/>
      <selection pane="topRight" activeCell="C1" sqref="C1"/>
      <selection pane="bottomLeft" activeCell="A6" sqref="A6"/>
      <selection pane="bottomRight" activeCell="F1" sqref="F1:F1048576"/>
    </sheetView>
  </sheetViews>
  <sheetFormatPr baseColWidth="10" defaultColWidth="11.42578125" defaultRowHeight="14.25" x14ac:dyDescent="0.3"/>
  <cols>
    <col min="1" max="1" width="5" style="48" customWidth="1"/>
    <col min="2" max="2" width="47.42578125" style="48" bestFit="1" customWidth="1"/>
    <col min="3" max="3" width="8.42578125" style="48" bestFit="1" customWidth="1"/>
    <col min="4" max="4" width="9.28515625" style="48" bestFit="1" customWidth="1" collapsed="1"/>
    <col min="5" max="5" width="10.85546875" style="48" bestFit="1" customWidth="1"/>
    <col min="6" max="6" width="11.42578125" style="48"/>
    <col min="7" max="8" width="11.5703125" style="48" bestFit="1" customWidth="1"/>
    <col min="9" max="9" width="12.42578125" style="48" bestFit="1" customWidth="1"/>
    <col min="10" max="12" width="11.5703125" style="48" bestFit="1" customWidth="1"/>
    <col min="13" max="16384" width="11.42578125" style="48"/>
  </cols>
  <sheetData>
    <row r="2" spans="1:12" x14ac:dyDescent="0.3">
      <c r="B2" s="53" t="s">
        <v>20</v>
      </c>
      <c r="C2" s="54"/>
      <c r="D2" s="54"/>
      <c r="E2" s="54"/>
    </row>
    <row r="3" spans="1:12" x14ac:dyDescent="0.3">
      <c r="B3" s="179" t="s">
        <v>136</v>
      </c>
      <c r="C3" s="180"/>
      <c r="D3" s="180"/>
      <c r="E3" s="180"/>
    </row>
    <row r="4" spans="1:12" x14ac:dyDescent="0.3">
      <c r="B4" s="180"/>
      <c r="C4" s="180"/>
      <c r="D4" s="180"/>
      <c r="E4" s="180"/>
    </row>
    <row r="5" spans="1:12" ht="27" x14ac:dyDescent="0.3">
      <c r="A5" s="142"/>
      <c r="B5" s="181"/>
      <c r="C5" s="182" t="s">
        <v>137</v>
      </c>
      <c r="D5" s="182" t="s">
        <v>106</v>
      </c>
      <c r="E5" s="182" t="s">
        <v>18</v>
      </c>
    </row>
    <row r="6" spans="1:12" x14ac:dyDescent="0.3">
      <c r="A6" s="142"/>
      <c r="B6" s="149" t="s">
        <v>2</v>
      </c>
      <c r="C6" s="186">
        <v>53262.642999999996</v>
      </c>
      <c r="D6" s="186">
        <v>58877.834999999999</v>
      </c>
      <c r="E6" s="187">
        <v>-9.5370218690955633E-2</v>
      </c>
      <c r="G6" s="50"/>
    </row>
    <row r="7" spans="1:12" x14ac:dyDescent="0.3">
      <c r="A7" s="142"/>
      <c r="B7" s="197" t="s">
        <v>22</v>
      </c>
      <c r="C7" s="198">
        <v>50885.468000000001</v>
      </c>
      <c r="D7" s="198">
        <v>58877.834999999999</v>
      </c>
      <c r="E7" s="199">
        <v>-0.1357449199686096</v>
      </c>
    </row>
    <row r="8" spans="1:12" x14ac:dyDescent="0.3">
      <c r="A8" s="142"/>
      <c r="B8" s="197" t="s">
        <v>23</v>
      </c>
      <c r="C8" s="200">
        <v>1335.423</v>
      </c>
      <c r="D8" s="201">
        <v>0</v>
      </c>
      <c r="E8" s="202" t="s">
        <v>127</v>
      </c>
    </row>
    <row r="9" spans="1:12" x14ac:dyDescent="0.3">
      <c r="A9" s="142"/>
      <c r="B9" s="197" t="s">
        <v>24</v>
      </c>
      <c r="C9" s="200">
        <v>1041.752</v>
      </c>
      <c r="D9" s="201">
        <v>0</v>
      </c>
      <c r="E9" s="202" t="s">
        <v>127</v>
      </c>
    </row>
    <row r="10" spans="1:12" x14ac:dyDescent="0.3">
      <c r="A10" s="142"/>
      <c r="B10" s="188" t="s">
        <v>17</v>
      </c>
      <c r="C10" s="189">
        <v>-1165.905</v>
      </c>
      <c r="D10" s="189">
        <v>-252.89</v>
      </c>
      <c r="E10" s="190">
        <v>3.6103246470797581</v>
      </c>
    </row>
    <row r="11" spans="1:12" x14ac:dyDescent="0.3">
      <c r="A11" s="142"/>
      <c r="B11" s="188" t="s">
        <v>16</v>
      </c>
      <c r="C11" s="189">
        <v>52096.737999999998</v>
      </c>
      <c r="D11" s="189">
        <v>58624.945</v>
      </c>
      <c r="E11" s="190">
        <v>-0.1113554477535118</v>
      </c>
      <c r="G11" s="50"/>
    </row>
    <row r="12" spans="1:12" x14ac:dyDescent="0.3">
      <c r="A12" s="142"/>
      <c r="B12" s="149" t="s">
        <v>15</v>
      </c>
      <c r="C12" s="193">
        <v>0.97811026764105569</v>
      </c>
      <c r="D12" s="193">
        <v>0.99570483527459863</v>
      </c>
      <c r="E12" s="194" t="s">
        <v>193</v>
      </c>
    </row>
    <row r="13" spans="1:12" x14ac:dyDescent="0.3">
      <c r="A13" s="142"/>
      <c r="B13" s="188" t="s">
        <v>14</v>
      </c>
      <c r="C13" s="195">
        <v>-3231.8130000000001</v>
      </c>
      <c r="D13" s="195">
        <v>-2541.7370000000001</v>
      </c>
      <c r="E13" s="190">
        <v>0.27149779855272205</v>
      </c>
      <c r="G13" s="50"/>
    </row>
    <row r="14" spans="1:12" x14ac:dyDescent="0.3">
      <c r="A14" s="142"/>
      <c r="B14" s="188" t="s">
        <v>13</v>
      </c>
      <c r="C14" s="189">
        <v>3507.05</v>
      </c>
      <c r="D14" s="189">
        <v>160146.25099999999</v>
      </c>
      <c r="E14" s="190">
        <v>-0.97810095473293346</v>
      </c>
      <c r="G14" s="50"/>
    </row>
    <row r="15" spans="1:12" x14ac:dyDescent="0.3">
      <c r="A15" s="142"/>
      <c r="B15" s="188" t="s">
        <v>12</v>
      </c>
      <c r="C15" s="189">
        <v>142.55699999999999</v>
      </c>
      <c r="D15" s="189">
        <v>15.77</v>
      </c>
      <c r="E15" s="190">
        <v>8.0397590361445772</v>
      </c>
      <c r="G15" s="50"/>
    </row>
    <row r="16" spans="1:12" x14ac:dyDescent="0.3">
      <c r="A16" s="142"/>
      <c r="B16" s="149" t="s">
        <v>11</v>
      </c>
      <c r="C16" s="150">
        <v>52514.531999999999</v>
      </c>
      <c r="D16" s="150">
        <v>216245.22899999999</v>
      </c>
      <c r="E16" s="151">
        <v>-0.75715287572887902</v>
      </c>
      <c r="G16" s="50"/>
      <c r="H16" s="50"/>
      <c r="I16" s="49"/>
      <c r="J16" s="49"/>
      <c r="K16" s="51"/>
      <c r="L16" s="161"/>
    </row>
    <row r="17" spans="1:11" x14ac:dyDescent="0.3">
      <c r="A17" s="142"/>
      <c r="B17" s="188" t="s">
        <v>10</v>
      </c>
      <c r="C17" s="195">
        <v>-2081.2069999999999</v>
      </c>
      <c r="D17" s="195">
        <v>-13101.682000000001</v>
      </c>
      <c r="E17" s="196">
        <v>-0.8411496325433635</v>
      </c>
      <c r="G17" s="50"/>
      <c r="H17" s="50"/>
      <c r="I17" s="49"/>
    </row>
    <row r="18" spans="1:11" x14ac:dyDescent="0.3">
      <c r="A18" s="142"/>
      <c r="B18" s="188" t="s">
        <v>9</v>
      </c>
      <c r="C18" s="189">
        <v>26.757999999999999</v>
      </c>
      <c r="D18" s="189">
        <v>0</v>
      </c>
      <c r="E18" s="190" t="e">
        <v>#DIV/0!</v>
      </c>
      <c r="G18" s="50"/>
    </row>
    <row r="19" spans="1:11" x14ac:dyDescent="0.3">
      <c r="A19" s="142"/>
      <c r="B19" s="188" t="s">
        <v>8</v>
      </c>
      <c r="C19" s="189">
        <v>-5538.4269999999997</v>
      </c>
      <c r="D19" s="189">
        <v>306.16199999999998</v>
      </c>
      <c r="E19" s="190">
        <v>-19.089857657057376</v>
      </c>
      <c r="G19" s="50"/>
      <c r="H19" s="50"/>
      <c r="I19" s="49"/>
    </row>
    <row r="20" spans="1:11" x14ac:dyDescent="0.3">
      <c r="A20" s="142"/>
      <c r="B20" s="188" t="s">
        <v>7</v>
      </c>
      <c r="C20" s="189">
        <v>-7592.8760000000002</v>
      </c>
      <c r="D20" s="189">
        <v>-12795.52</v>
      </c>
      <c r="E20" s="190">
        <v>-0.40659887210523682</v>
      </c>
      <c r="G20" s="50"/>
      <c r="H20" s="50"/>
      <c r="I20" s="49"/>
      <c r="J20" s="50"/>
      <c r="K20" s="50"/>
    </row>
    <row r="21" spans="1:11" x14ac:dyDescent="0.3">
      <c r="A21" s="142"/>
      <c r="B21" s="149" t="s">
        <v>6</v>
      </c>
      <c r="C21" s="150">
        <v>44921.656000000003</v>
      </c>
      <c r="D21" s="150">
        <v>203449.709</v>
      </c>
      <c r="E21" s="151">
        <v>-0.77920019536621699</v>
      </c>
      <c r="G21" s="50"/>
    </row>
    <row r="22" spans="1:11" x14ac:dyDescent="0.3">
      <c r="A22" s="160"/>
      <c r="B22" s="188" t="s">
        <v>5</v>
      </c>
      <c r="C22" s="189">
        <v>-9469.5679999999993</v>
      </c>
      <c r="D22" s="189">
        <v>-55196.002999999997</v>
      </c>
      <c r="E22" s="190">
        <v>-0.82843743232639511</v>
      </c>
      <c r="G22" s="50"/>
      <c r="H22" s="50"/>
      <c r="I22" s="49"/>
    </row>
    <row r="23" spans="1:11" x14ac:dyDescent="0.3">
      <c r="B23" s="183" t="s">
        <v>4</v>
      </c>
      <c r="C23" s="150">
        <v>35452.088000000003</v>
      </c>
      <c r="D23" s="150">
        <v>148253.70600000001</v>
      </c>
      <c r="E23" s="151">
        <v>-0.76086879069316482</v>
      </c>
      <c r="G23" s="50"/>
    </row>
    <row r="24" spans="1:11" x14ac:dyDescent="0.3">
      <c r="B24" s="204"/>
      <c r="C24" s="152"/>
      <c r="D24" s="152"/>
      <c r="E24" s="205"/>
    </row>
    <row r="25" spans="1:11" x14ac:dyDescent="0.3">
      <c r="B25" s="149" t="s">
        <v>3</v>
      </c>
      <c r="C25" s="150">
        <v>49031.13</v>
      </c>
      <c r="D25" s="150">
        <v>56110.832000000002</v>
      </c>
      <c r="E25" s="151">
        <v>-0.12617353455033431</v>
      </c>
    </row>
    <row r="26" spans="1:11" x14ac:dyDescent="0.3">
      <c r="B26" s="197" t="s">
        <v>22</v>
      </c>
      <c r="C26" s="206">
        <v>47199.434999999998</v>
      </c>
      <c r="D26" s="206">
        <v>56110.832000000002</v>
      </c>
      <c r="E26" s="207">
        <v>-0.15881776623807686</v>
      </c>
      <c r="G26" s="161"/>
      <c r="H26" s="161"/>
    </row>
    <row r="27" spans="1:11" s="160" customFormat="1" x14ac:dyDescent="0.3">
      <c r="A27" s="48"/>
      <c r="B27" s="197" t="s">
        <v>23</v>
      </c>
      <c r="C27" s="206">
        <v>1220.5940000000001</v>
      </c>
      <c r="D27" s="206">
        <v>0</v>
      </c>
      <c r="E27" s="208" t="s">
        <v>127</v>
      </c>
      <c r="G27" s="161"/>
    </row>
    <row r="28" spans="1:11" s="160" customFormat="1" x14ac:dyDescent="0.3">
      <c r="A28" s="48"/>
      <c r="B28" s="197" t="s">
        <v>24</v>
      </c>
      <c r="C28" s="209">
        <v>611.101</v>
      </c>
      <c r="D28" s="209">
        <v>0</v>
      </c>
      <c r="E28" s="210" t="s">
        <v>127</v>
      </c>
      <c r="G28" s="161"/>
    </row>
    <row r="29" spans="1:11" s="160" customFormat="1" x14ac:dyDescent="0.3">
      <c r="A29" s="48"/>
      <c r="B29" s="183" t="s">
        <v>0</v>
      </c>
      <c r="C29" s="193">
        <v>0.92055382982027389</v>
      </c>
      <c r="D29" s="193">
        <v>0.95300433516279948</v>
      </c>
      <c r="E29" s="151" t="s">
        <v>194</v>
      </c>
    </row>
    <row r="30" spans="1:11" x14ac:dyDescent="0.3">
      <c r="B30" s="211"/>
    </row>
    <row r="31" spans="1:11" x14ac:dyDescent="0.3">
      <c r="B31" s="212" t="s">
        <v>128</v>
      </c>
      <c r="C31" s="195">
        <v>35452.088000000003</v>
      </c>
      <c r="D31" s="195">
        <v>148253.70600000001</v>
      </c>
      <c r="E31" s="213">
        <v>-0.76086879069316482</v>
      </c>
      <c r="G31" s="50"/>
    </row>
    <row r="32" spans="1:11" x14ac:dyDescent="0.3">
      <c r="B32" s="188" t="s">
        <v>129</v>
      </c>
      <c r="C32" s="189">
        <v>3507.05</v>
      </c>
      <c r="D32" s="189">
        <v>160146.251491</v>
      </c>
      <c r="E32" s="203">
        <v>-0.84626241204555708</v>
      </c>
      <c r="G32" s="50"/>
    </row>
    <row r="33" spans="2:7" x14ac:dyDescent="0.3">
      <c r="B33" s="188" t="s">
        <v>130</v>
      </c>
      <c r="C33" s="189">
        <v>-931.07979999999998</v>
      </c>
      <c r="D33" s="189">
        <v>-43239.487902569999</v>
      </c>
      <c r="E33" s="196">
        <v>-0.8455014234798508</v>
      </c>
      <c r="G33" s="50"/>
    </row>
    <row r="34" spans="2:7" x14ac:dyDescent="0.3">
      <c r="B34" s="183" t="s">
        <v>131</v>
      </c>
      <c r="C34" s="150">
        <v>32876.117800000007</v>
      </c>
      <c r="D34" s="150">
        <v>31346.942411570002</v>
      </c>
      <c r="E34" s="151">
        <v>4.8782282123490006E-2</v>
      </c>
      <c r="G34" s="50"/>
    </row>
    <row r="35" spans="2:7" x14ac:dyDescent="0.3">
      <c r="B35" s="211"/>
    </row>
    <row r="36" spans="2:7" ht="15" thickBot="1" x14ac:dyDescent="0.35">
      <c r="B36" s="162" t="s">
        <v>188</v>
      </c>
      <c r="C36" s="163" t="s">
        <v>137</v>
      </c>
      <c r="D36" s="163" t="s">
        <v>106</v>
      </c>
      <c r="E36" s="163" t="s">
        <v>18</v>
      </c>
    </row>
    <row r="37" spans="2:7" x14ac:dyDescent="0.3">
      <c r="B37" s="153" t="s">
        <v>10</v>
      </c>
      <c r="C37" s="154">
        <f t="shared" ref="C37:D39" si="0">+C17</f>
        <v>-2081.2069999999999</v>
      </c>
      <c r="D37" s="154">
        <f t="shared" si="0"/>
        <v>-13101.682000000001</v>
      </c>
      <c r="E37" s="155">
        <f>+C37/D37-1</f>
        <v>-0.8411496325433635</v>
      </c>
      <c r="G37" s="50"/>
    </row>
    <row r="38" spans="2:7" x14ac:dyDescent="0.3">
      <c r="B38" s="153" t="s">
        <v>9</v>
      </c>
      <c r="C38" s="154">
        <f t="shared" si="0"/>
        <v>26.757999999999999</v>
      </c>
      <c r="D38" s="154">
        <f t="shared" si="0"/>
        <v>0</v>
      </c>
      <c r="E38" s="159" t="s">
        <v>127</v>
      </c>
      <c r="G38" s="50"/>
    </row>
    <row r="39" spans="2:7" x14ac:dyDescent="0.3">
      <c r="B39" s="153" t="s">
        <v>8</v>
      </c>
      <c r="C39" s="154">
        <f t="shared" si="0"/>
        <v>-5538.4269999999997</v>
      </c>
      <c r="D39" s="154">
        <f t="shared" si="0"/>
        <v>306.16199999999998</v>
      </c>
      <c r="E39" s="159" t="s">
        <v>127</v>
      </c>
      <c r="G39" s="50"/>
    </row>
    <row r="40" spans="2:7" x14ac:dyDescent="0.3">
      <c r="B40" s="214" t="s">
        <v>7</v>
      </c>
      <c r="C40" s="150">
        <f>+SUM(C37:C39)</f>
        <v>-7592.8760000000002</v>
      </c>
      <c r="D40" s="150">
        <f>+SUM(D37:D39)</f>
        <v>-12795.52</v>
      </c>
      <c r="E40" s="151">
        <f t="shared" ref="E40" si="1">+C40/D40-1</f>
        <v>-0.40659887210523682</v>
      </c>
      <c r="G40" s="5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showGridLines="0" zoomScaleNormal="100" workbookViewId="0">
      <pane xSplit="2" ySplit="5" topLeftCell="C6" activePane="bottomRight" state="frozen"/>
      <selection pane="topRight" activeCell="C1" sqref="C1"/>
      <selection pane="bottomLeft" activeCell="A6" sqref="A6"/>
      <selection pane="bottomRight" activeCell="F1" sqref="F1:F1048576"/>
    </sheetView>
  </sheetViews>
  <sheetFormatPr baseColWidth="10" defaultRowHeight="14.25" x14ac:dyDescent="0.3"/>
  <cols>
    <col min="1" max="1" width="5" style="48" customWidth="1"/>
    <col min="2" max="2" width="45" style="48" bestFit="1" customWidth="1"/>
    <col min="3" max="3" width="17.7109375" style="48" customWidth="1"/>
    <col min="4" max="4" width="11.42578125" style="48" customWidth="1"/>
    <col min="5" max="5" width="12.28515625" style="48" bestFit="1" customWidth="1"/>
    <col min="6" max="16384" width="11.42578125" style="48"/>
  </cols>
  <sheetData>
    <row r="2" spans="1:9" ht="21" customHeight="1" x14ac:dyDescent="0.3">
      <c r="B2" s="140" t="s">
        <v>32</v>
      </c>
    </row>
    <row r="3" spans="1:9" x14ac:dyDescent="0.3">
      <c r="B3" s="141" t="s">
        <v>136</v>
      </c>
      <c r="C3" s="142"/>
      <c r="D3" s="142"/>
      <c r="E3" s="142"/>
    </row>
    <row r="4" spans="1:9" x14ac:dyDescent="0.3">
      <c r="B4" s="143"/>
      <c r="C4" s="142"/>
      <c r="D4" s="142"/>
      <c r="E4" s="142"/>
    </row>
    <row r="5" spans="1:9" ht="15" thickBot="1" x14ac:dyDescent="0.35">
      <c r="A5" s="142"/>
      <c r="B5" s="144" t="s">
        <v>33</v>
      </c>
      <c r="C5" s="145" t="s">
        <v>137</v>
      </c>
      <c r="D5" s="145" t="s">
        <v>106</v>
      </c>
      <c r="E5" s="145" t="s">
        <v>18</v>
      </c>
    </row>
    <row r="6" spans="1:9" x14ac:dyDescent="0.3">
      <c r="A6" s="142"/>
      <c r="B6" s="146" t="s">
        <v>25</v>
      </c>
      <c r="C6" s="147">
        <v>53262.642999999996</v>
      </c>
      <c r="D6" s="147">
        <v>58877.834999999999</v>
      </c>
      <c r="E6" s="148">
        <v>-9.5370218690955633E-2</v>
      </c>
    </row>
    <row r="7" spans="1:9" x14ac:dyDescent="0.3">
      <c r="A7" s="142"/>
      <c r="B7" s="153" t="s">
        <v>26</v>
      </c>
      <c r="C7" s="154">
        <v>-1165.905</v>
      </c>
      <c r="D7" s="154">
        <v>-252.89</v>
      </c>
      <c r="E7" s="155">
        <v>3.6103246470797581</v>
      </c>
    </row>
    <row r="8" spans="1:9" x14ac:dyDescent="0.3">
      <c r="A8" s="142"/>
      <c r="B8" s="153" t="s">
        <v>27</v>
      </c>
      <c r="C8" s="154">
        <v>-3231.8130000000001</v>
      </c>
      <c r="D8" s="154">
        <v>-2541.7370000000001</v>
      </c>
      <c r="E8" s="155">
        <v>0.27149779855272205</v>
      </c>
    </row>
    <row r="9" spans="1:9" x14ac:dyDescent="0.3">
      <c r="A9" s="142"/>
      <c r="B9" s="153" t="s">
        <v>28</v>
      </c>
      <c r="C9" s="154">
        <v>142.55699999999999</v>
      </c>
      <c r="D9" s="154">
        <v>15.77</v>
      </c>
      <c r="E9" s="155">
        <v>8.0397590361445772</v>
      </c>
    </row>
    <row r="10" spans="1:9" x14ac:dyDescent="0.3">
      <c r="A10" s="142"/>
      <c r="B10" s="153" t="s">
        <v>1</v>
      </c>
      <c r="C10" s="154">
        <v>23.646999999999998</v>
      </c>
      <c r="D10" s="154">
        <v>11.853999999999999</v>
      </c>
      <c r="E10" s="155">
        <v>0.99485405770204149</v>
      </c>
    </row>
    <row r="11" spans="1:9" x14ac:dyDescent="0.3">
      <c r="A11" s="142"/>
      <c r="B11" s="149" t="s">
        <v>29</v>
      </c>
      <c r="C11" s="156">
        <v>49031.128999999994</v>
      </c>
      <c r="D11" s="156">
        <v>56110.831999999995</v>
      </c>
      <c r="E11" s="157">
        <v>-0.12617355237220507</v>
      </c>
      <c r="G11" s="49"/>
      <c r="H11" s="49"/>
    </row>
    <row r="12" spans="1:9" collapsed="1" x14ac:dyDescent="0.3">
      <c r="A12" s="142"/>
      <c r="B12" s="142"/>
      <c r="C12" s="152"/>
      <c r="D12" s="152"/>
      <c r="E12" s="142"/>
      <c r="G12" s="50"/>
      <c r="H12" s="50"/>
    </row>
    <row r="13" spans="1:9" ht="15" thickBot="1" x14ac:dyDescent="0.35">
      <c r="A13" s="142"/>
      <c r="B13" s="144" t="s">
        <v>30</v>
      </c>
      <c r="C13" s="145" t="s">
        <v>137</v>
      </c>
      <c r="D13" s="145" t="s">
        <v>106</v>
      </c>
      <c r="E13" s="158" t="s">
        <v>18</v>
      </c>
    </row>
    <row r="14" spans="1:9" x14ac:dyDescent="0.3">
      <c r="A14" s="142"/>
      <c r="B14" s="146" t="s">
        <v>4</v>
      </c>
      <c r="C14" s="147">
        <v>35452.088000000003</v>
      </c>
      <c r="D14" s="147">
        <v>148253.70600000001</v>
      </c>
      <c r="E14" s="148">
        <v>-0.76086879069316482</v>
      </c>
      <c r="G14" s="50"/>
    </row>
    <row r="15" spans="1:9" x14ac:dyDescent="0.3">
      <c r="A15" s="142"/>
      <c r="B15" s="153" t="s">
        <v>31</v>
      </c>
      <c r="C15" s="154">
        <v>-3507.05</v>
      </c>
      <c r="D15" s="154">
        <v>-160146.25099999999</v>
      </c>
      <c r="E15" s="155">
        <v>-0.97810095473293346</v>
      </c>
      <c r="G15" s="50"/>
      <c r="H15" s="50"/>
      <c r="I15" s="50"/>
    </row>
    <row r="16" spans="1:9" x14ac:dyDescent="0.3">
      <c r="A16" s="142"/>
      <c r="B16" s="153" t="s">
        <v>8</v>
      </c>
      <c r="C16" s="154">
        <v>5538.4269999999997</v>
      </c>
      <c r="D16" s="154">
        <v>-306.16199999999998</v>
      </c>
      <c r="E16" s="159" t="s">
        <v>127</v>
      </c>
      <c r="G16" s="50"/>
    </row>
    <row r="17" spans="1:7" x14ac:dyDescent="0.3">
      <c r="A17" s="142"/>
      <c r="B17" s="153" t="s">
        <v>9</v>
      </c>
      <c r="C17" s="154">
        <v>-26.757999999999999</v>
      </c>
      <c r="D17" s="154">
        <v>0</v>
      </c>
      <c r="E17" s="159" t="s">
        <v>127</v>
      </c>
      <c r="G17" s="50"/>
    </row>
    <row r="18" spans="1:7" x14ac:dyDescent="0.3">
      <c r="A18" s="160"/>
      <c r="B18" s="153" t="s">
        <v>5</v>
      </c>
      <c r="C18" s="154">
        <v>2276.4281189139001</v>
      </c>
      <c r="D18" s="154">
        <v>55196.002271999998</v>
      </c>
      <c r="E18" s="155">
        <v>-0.95875737326598576</v>
      </c>
      <c r="G18" s="50"/>
    </row>
    <row r="19" spans="1:7" x14ac:dyDescent="0.3">
      <c r="B19" s="149" t="s">
        <v>30</v>
      </c>
      <c r="C19" s="156">
        <v>39733.135118913902</v>
      </c>
      <c r="D19" s="156">
        <v>42997.295272000018</v>
      </c>
      <c r="E19" s="157">
        <v>-7.5915476367457657E-2</v>
      </c>
      <c r="G19" s="50"/>
    </row>
    <row r="20" spans="1:7" x14ac:dyDescent="0.3">
      <c r="B20" s="142"/>
      <c r="C20" s="152"/>
      <c r="D20" s="142"/>
      <c r="E20" s="142"/>
    </row>
    <row r="21" spans="1:7" x14ac:dyDescent="0.3">
      <c r="C21" s="50"/>
      <c r="D21" s="50"/>
    </row>
    <row r="22" spans="1:7" x14ac:dyDescent="0.3">
      <c r="C22" s="50"/>
      <c r="D22" s="50"/>
      <c r="E22" s="161"/>
      <c r="F22" s="50"/>
    </row>
    <row r="23" spans="1:7" x14ac:dyDescent="0.3">
      <c r="C23" s="50"/>
      <c r="D23" s="50"/>
    </row>
    <row r="24" spans="1:7" x14ac:dyDescent="0.3">
      <c r="C24" s="50"/>
      <c r="D24" s="50"/>
      <c r="E24" s="161"/>
      <c r="F24" s="5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38"/>
  <sheetViews>
    <sheetView showGridLines="0" zoomScaleNormal="100" workbookViewId="0">
      <pane xSplit="2" ySplit="5" topLeftCell="C6" activePane="bottomRight" state="frozen"/>
      <selection pane="topRight" activeCell="C1" sqref="C1"/>
      <selection pane="bottomLeft" activeCell="A6" sqref="A6"/>
      <selection pane="bottomRight" activeCell="Y28" sqref="Y28"/>
    </sheetView>
  </sheetViews>
  <sheetFormatPr baseColWidth="10" defaultColWidth="3.140625" defaultRowHeight="13.5" x14ac:dyDescent="0.25"/>
  <cols>
    <col min="1" max="1" width="5" style="15" customWidth="1"/>
    <col min="2" max="2" width="39" style="16" bestFit="1" customWidth="1"/>
    <col min="3" max="4" width="7.7109375" style="16" customWidth="1"/>
    <col min="5" max="5" width="8" style="16" customWidth="1"/>
    <col min="6" max="6" width="8.5703125" style="16" customWidth="1"/>
    <col min="7" max="7" width="8.7109375" style="16" customWidth="1"/>
    <col min="8" max="8" width="8.5703125" style="16" customWidth="1"/>
    <col min="9" max="9" width="9.140625" style="57" customWidth="1"/>
    <col min="10" max="10" width="13.5703125" style="57" customWidth="1"/>
    <col min="11" max="14" width="8.42578125" style="57" customWidth="1"/>
    <col min="15" max="15" width="15.42578125" style="57" bestFit="1" customWidth="1"/>
    <col min="16" max="16" width="8" style="57" bestFit="1" customWidth="1"/>
    <col min="17" max="17" width="7" style="57" bestFit="1" customWidth="1"/>
    <col min="18" max="19" width="13.42578125" style="57" customWidth="1"/>
    <col min="20" max="20" width="7.7109375" style="57" bestFit="1" customWidth="1"/>
    <col min="21" max="22" width="13.42578125" style="57" customWidth="1"/>
    <col min="23" max="23" width="7.42578125" style="57" bestFit="1" customWidth="1"/>
    <col min="24" max="25" width="13.7109375" style="57" customWidth="1"/>
    <col min="26" max="26" width="9" style="57" customWidth="1"/>
    <col min="27" max="27" width="7.85546875" style="57" bestFit="1" customWidth="1"/>
    <col min="28" max="28" width="13.42578125" style="16" customWidth="1"/>
    <col min="29" max="29" width="7" style="16" bestFit="1" customWidth="1"/>
    <col min="30" max="16384" width="3.140625" style="16"/>
  </cols>
  <sheetData>
    <row r="2" spans="1:40" x14ac:dyDescent="0.25">
      <c r="B2" s="59" t="s">
        <v>115</v>
      </c>
      <c r="C2" s="59"/>
      <c r="D2" s="59"/>
      <c r="E2" s="59"/>
      <c r="F2" s="59"/>
      <c r="G2" s="59"/>
      <c r="H2" s="59"/>
    </row>
    <row r="3" spans="1:40" x14ac:dyDescent="0.25">
      <c r="B3" s="60"/>
      <c r="C3" s="60"/>
      <c r="D3" s="60"/>
      <c r="E3" s="60"/>
      <c r="F3" s="60"/>
      <c r="G3" s="60"/>
      <c r="H3" s="60"/>
    </row>
    <row r="4" spans="1:40" x14ac:dyDescent="0.25">
      <c r="B4" s="61"/>
      <c r="C4" s="273" t="s">
        <v>166</v>
      </c>
      <c r="D4" s="273"/>
      <c r="E4" s="274"/>
      <c r="F4" s="273" t="s">
        <v>167</v>
      </c>
      <c r="G4" s="273"/>
      <c r="H4" s="274"/>
      <c r="I4" s="273" t="s">
        <v>52</v>
      </c>
      <c r="J4" s="273"/>
      <c r="K4" s="274"/>
      <c r="L4" s="275" t="s">
        <v>53</v>
      </c>
      <c r="M4" s="273"/>
      <c r="N4" s="274"/>
      <c r="O4" s="275" t="s">
        <v>34</v>
      </c>
      <c r="P4" s="273"/>
      <c r="Q4" s="274"/>
      <c r="R4" s="275" t="s">
        <v>49</v>
      </c>
      <c r="S4" s="273"/>
      <c r="T4" s="274"/>
      <c r="U4" s="275" t="s">
        <v>50</v>
      </c>
      <c r="V4" s="273"/>
      <c r="W4" s="274"/>
      <c r="X4" s="275" t="s">
        <v>126</v>
      </c>
      <c r="Y4" s="273"/>
      <c r="Z4" s="274"/>
      <c r="AA4" s="275" t="s">
        <v>35</v>
      </c>
      <c r="AB4" s="273"/>
      <c r="AC4" s="274"/>
    </row>
    <row r="5" spans="1:40" ht="14.25" thickBot="1" x14ac:dyDescent="0.3">
      <c r="A5" s="62"/>
      <c r="B5" s="63" t="s">
        <v>36</v>
      </c>
      <c r="C5" s="64" t="s">
        <v>137</v>
      </c>
      <c r="D5" s="64" t="s">
        <v>106</v>
      </c>
      <c r="E5" s="65" t="s">
        <v>37</v>
      </c>
      <c r="F5" s="64" t="s">
        <v>137</v>
      </c>
      <c r="G5" s="64" t="s">
        <v>106</v>
      </c>
      <c r="H5" s="65" t="s">
        <v>37</v>
      </c>
      <c r="I5" s="64" t="s">
        <v>137</v>
      </c>
      <c r="J5" s="64" t="s">
        <v>106</v>
      </c>
      <c r="K5" s="65" t="s">
        <v>37</v>
      </c>
      <c r="L5" s="64" t="s">
        <v>137</v>
      </c>
      <c r="M5" s="64" t="s">
        <v>106</v>
      </c>
      <c r="N5" s="65" t="s">
        <v>37</v>
      </c>
      <c r="O5" s="64" t="s">
        <v>137</v>
      </c>
      <c r="P5" s="64" t="s">
        <v>106</v>
      </c>
      <c r="Q5" s="65" t="s">
        <v>38</v>
      </c>
      <c r="R5" s="64" t="s">
        <v>137</v>
      </c>
      <c r="S5" s="64" t="s">
        <v>106</v>
      </c>
      <c r="T5" s="65" t="s">
        <v>37</v>
      </c>
      <c r="U5" s="64" t="s">
        <v>137</v>
      </c>
      <c r="V5" s="64" t="s">
        <v>106</v>
      </c>
      <c r="W5" s="65" t="s">
        <v>37</v>
      </c>
      <c r="X5" s="64" t="s">
        <v>137</v>
      </c>
      <c r="Y5" s="64" t="s">
        <v>106</v>
      </c>
      <c r="Z5" s="65" t="s">
        <v>37</v>
      </c>
      <c r="AA5" s="64" t="s">
        <v>137</v>
      </c>
      <c r="AB5" s="64" t="s">
        <v>106</v>
      </c>
      <c r="AC5" s="65" t="s">
        <v>38</v>
      </c>
    </row>
    <row r="6" spans="1:40" x14ac:dyDescent="0.25">
      <c r="A6" s="62"/>
      <c r="B6" s="66" t="s">
        <v>39</v>
      </c>
      <c r="C6" s="67">
        <v>90019.9</v>
      </c>
      <c r="D6" s="67">
        <v>90019.9</v>
      </c>
      <c r="E6" s="68">
        <v>0</v>
      </c>
      <c r="F6" s="67">
        <v>39809</v>
      </c>
      <c r="G6" s="67">
        <v>39809</v>
      </c>
      <c r="H6" s="68">
        <v>0</v>
      </c>
      <c r="I6" s="69">
        <v>129828.9</v>
      </c>
      <c r="J6" s="69">
        <v>129828.9</v>
      </c>
      <c r="K6" s="68">
        <v>0</v>
      </c>
      <c r="L6" s="69">
        <v>11233.94994421268</v>
      </c>
      <c r="M6" s="69">
        <v>15160.018505756696</v>
      </c>
      <c r="N6" s="68">
        <v>-0.25897518265252606</v>
      </c>
      <c r="O6" s="70">
        <v>0.99612996426092504</v>
      </c>
      <c r="P6" s="70">
        <v>0.99646022966217906</v>
      </c>
      <c r="Q6" s="71">
        <v>-3.3026540125402626</v>
      </c>
      <c r="R6" s="69">
        <v>8044.0919999999996</v>
      </c>
      <c r="S6" s="69">
        <v>9910.9599999999991</v>
      </c>
      <c r="T6" s="68">
        <v>-0.18836399299361506</v>
      </c>
      <c r="U6" s="69">
        <v>98087.15540157388</v>
      </c>
      <c r="V6" s="69">
        <v>120987.67420073983</v>
      </c>
      <c r="W6" s="68">
        <v>-0.18927976713702221</v>
      </c>
      <c r="X6" s="69">
        <v>9604.9785192121635</v>
      </c>
      <c r="Y6" s="69">
        <v>14235.152389095374</v>
      </c>
      <c r="Z6" s="68">
        <v>-0.32526338625149431</v>
      </c>
      <c r="AA6" s="70">
        <v>0.85499566643167191</v>
      </c>
      <c r="AB6" s="70">
        <v>0.93899307469116056</v>
      </c>
      <c r="AC6" s="71">
        <v>-839.97408259488645</v>
      </c>
    </row>
    <row r="7" spans="1:40" x14ac:dyDescent="0.25">
      <c r="A7" s="62"/>
      <c r="B7" s="72" t="s">
        <v>114</v>
      </c>
      <c r="C7" s="73">
        <v>65000</v>
      </c>
      <c r="D7" s="73">
        <v>15000</v>
      </c>
      <c r="E7" s="74">
        <v>3.333333333333333</v>
      </c>
      <c r="F7" s="73">
        <v>0</v>
      </c>
      <c r="G7" s="73">
        <v>0</v>
      </c>
      <c r="H7" s="74" t="e">
        <v>#DIV/0!</v>
      </c>
      <c r="I7" s="75">
        <v>65000</v>
      </c>
      <c r="J7" s="75">
        <v>15000</v>
      </c>
      <c r="K7" s="74">
        <v>3.333333333333333</v>
      </c>
      <c r="L7" s="78">
        <v>1438.20287178732</v>
      </c>
      <c r="M7" s="78">
        <v>796.04282824330403</v>
      </c>
      <c r="N7" s="74">
        <v>0.80669031961650295</v>
      </c>
      <c r="O7" s="76">
        <v>0.50543076923076924</v>
      </c>
      <c r="P7" s="76">
        <v>0.97799999999999998</v>
      </c>
      <c r="Q7" s="77">
        <v>-4725.6923076923076</v>
      </c>
      <c r="R7" s="78" t="s">
        <v>21</v>
      </c>
      <c r="S7" s="78" t="s">
        <v>21</v>
      </c>
      <c r="T7" s="74" t="s">
        <v>21</v>
      </c>
      <c r="U7" s="78" t="s">
        <v>21</v>
      </c>
      <c r="V7" s="78" t="s">
        <v>21</v>
      </c>
      <c r="W7" s="74" t="s">
        <v>21</v>
      </c>
      <c r="X7" s="78">
        <v>1048.48047078732</v>
      </c>
      <c r="Y7" s="78">
        <v>383.32971987862601</v>
      </c>
      <c r="Z7" s="74">
        <v>1.735192228557966</v>
      </c>
      <c r="AA7" s="79">
        <v>0.72902126073794149</v>
      </c>
      <c r="AB7" s="79">
        <v>0.48154409069239723</v>
      </c>
      <c r="AC7" s="77">
        <v>2474.7717004554424</v>
      </c>
    </row>
    <row r="8" spans="1:40" x14ac:dyDescent="0.25">
      <c r="A8" s="62"/>
      <c r="B8" s="66" t="s">
        <v>40</v>
      </c>
      <c r="C8" s="67">
        <v>72149.81</v>
      </c>
      <c r="D8" s="67">
        <v>72149.81</v>
      </c>
      <c r="E8" s="68">
        <v>0</v>
      </c>
      <c r="F8" s="67">
        <v>49065.41</v>
      </c>
      <c r="G8" s="67">
        <v>49065.41</v>
      </c>
      <c r="H8" s="68">
        <v>0</v>
      </c>
      <c r="I8" s="69">
        <v>121215</v>
      </c>
      <c r="J8" s="69">
        <v>121215</v>
      </c>
      <c r="K8" s="68">
        <v>0</v>
      </c>
      <c r="L8" s="80">
        <v>9649.9658099999997</v>
      </c>
      <c r="M8" s="80">
        <v>11215.164323000001</v>
      </c>
      <c r="N8" s="68">
        <v>-0.13956090770690721</v>
      </c>
      <c r="O8" s="70">
        <v>0.99753090636499442</v>
      </c>
      <c r="P8" s="70">
        <v>0.99816733430329652</v>
      </c>
      <c r="Q8" s="71">
        <v>-6.3642793830209765</v>
      </c>
      <c r="R8" s="80">
        <v>4165.482</v>
      </c>
      <c r="S8" s="80">
        <v>5145.5209999999997</v>
      </c>
      <c r="T8" s="68">
        <v>-0.19046448357707602</v>
      </c>
      <c r="U8" s="80">
        <v>76416.81558871975</v>
      </c>
      <c r="V8" s="80">
        <v>85345.104811679208</v>
      </c>
      <c r="W8" s="68">
        <v>-0.10461395814863006</v>
      </c>
      <c r="X8" s="80">
        <v>9406.4735333439767</v>
      </c>
      <c r="Y8" s="80">
        <v>10867.381623198367</v>
      </c>
      <c r="Z8" s="68">
        <v>-0.1344305501093126</v>
      </c>
      <c r="AA8" s="81">
        <v>0.97476755032606455</v>
      </c>
      <c r="AB8" s="81">
        <v>0.96898995950613021</v>
      </c>
      <c r="AC8" s="71">
        <v>57.775908199343419</v>
      </c>
      <c r="AD8" s="82"/>
      <c r="AE8" s="82"/>
      <c r="AF8" s="82"/>
      <c r="AG8" s="82"/>
      <c r="AH8" s="82"/>
      <c r="AI8" s="82"/>
      <c r="AJ8" s="82"/>
      <c r="AK8" s="82"/>
      <c r="AL8" s="82"/>
      <c r="AM8" s="82"/>
      <c r="AN8" s="82"/>
    </row>
    <row r="9" spans="1:40" x14ac:dyDescent="0.25">
      <c r="A9" s="62"/>
      <c r="B9" s="16" t="s">
        <v>41</v>
      </c>
      <c r="C9" s="18">
        <v>53687.47</v>
      </c>
      <c r="D9" s="18">
        <v>53687.47</v>
      </c>
      <c r="E9" s="83">
        <v>0</v>
      </c>
      <c r="F9" s="18">
        <v>69500.570000000007</v>
      </c>
      <c r="G9" s="18">
        <v>69500.570000000007</v>
      </c>
      <c r="H9" s="83">
        <v>0</v>
      </c>
      <c r="I9" s="84">
        <v>123188</v>
      </c>
      <c r="J9" s="84">
        <v>123188</v>
      </c>
      <c r="K9" s="83">
        <v>0</v>
      </c>
      <c r="L9" s="58">
        <v>4793.7236370000001</v>
      </c>
      <c r="M9" s="58">
        <v>5353.3649169999999</v>
      </c>
      <c r="N9" s="83">
        <v>-0.10454009556173127</v>
      </c>
      <c r="O9" s="85">
        <v>0.99140775528824043</v>
      </c>
      <c r="P9" s="85">
        <v>0.99862433134422401</v>
      </c>
      <c r="Q9" s="86">
        <v>-72.165760559835817</v>
      </c>
      <c r="R9" s="58">
        <v>3561.1590000000001</v>
      </c>
      <c r="S9" s="58">
        <v>4227.3370000000004</v>
      </c>
      <c r="T9" s="83">
        <v>-0.15758809860675893</v>
      </c>
      <c r="U9" s="58">
        <v>47814.466579865548</v>
      </c>
      <c r="V9" s="58">
        <v>51635.217902557561</v>
      </c>
      <c r="W9" s="83">
        <v>-7.3995065342849387E-2</v>
      </c>
      <c r="X9" s="58">
        <v>4524.6467165416016</v>
      </c>
      <c r="Y9" s="58">
        <v>5193.623154974377</v>
      </c>
      <c r="Z9" s="83">
        <v>-0.1288072735489173</v>
      </c>
      <c r="AA9" s="20">
        <v>0.94386891259613959</v>
      </c>
      <c r="AB9" s="20">
        <v>0.97016049447360642</v>
      </c>
      <c r="AC9" s="77">
        <v>-262.91581877466831</v>
      </c>
    </row>
    <row r="10" spans="1:40" x14ac:dyDescent="0.25">
      <c r="A10" s="62"/>
      <c r="B10" s="66" t="s">
        <v>42</v>
      </c>
      <c r="C10" s="67">
        <v>32630.09</v>
      </c>
      <c r="D10" s="67">
        <v>32630.09</v>
      </c>
      <c r="E10" s="68">
        <v>0</v>
      </c>
      <c r="F10" s="67">
        <v>34103.53</v>
      </c>
      <c r="G10" s="67">
        <v>34103.53</v>
      </c>
      <c r="H10" s="68">
        <v>0</v>
      </c>
      <c r="I10" s="69">
        <v>66733.62</v>
      </c>
      <c r="J10" s="69">
        <v>66733.62</v>
      </c>
      <c r="K10" s="68">
        <v>0</v>
      </c>
      <c r="L10" s="80">
        <v>3080.047294</v>
      </c>
      <c r="M10" s="80">
        <v>3469.5154710000002</v>
      </c>
      <c r="N10" s="68">
        <v>-0.11225434221446084</v>
      </c>
      <c r="O10" s="70">
        <v>0.99456689382881036</v>
      </c>
      <c r="P10" s="70">
        <v>0.99049758315803205</v>
      </c>
      <c r="Q10" s="71">
        <v>40.693106707783144</v>
      </c>
      <c r="R10" s="80">
        <v>1507.4190000000001</v>
      </c>
      <c r="S10" s="80">
        <v>1829.894</v>
      </c>
      <c r="T10" s="68">
        <v>-0.17622605462392904</v>
      </c>
      <c r="U10" s="80">
        <v>33086.18799104201</v>
      </c>
      <c r="V10" s="80">
        <v>33914.826668079877</v>
      </c>
      <c r="W10" s="68">
        <v>-2.4432932685979791E-2</v>
      </c>
      <c r="X10" s="80">
        <v>2656.5420031977878</v>
      </c>
      <c r="Y10" s="80">
        <v>3727.4695201513337</v>
      </c>
      <c r="Z10" s="68">
        <v>-0.28730684749102031</v>
      </c>
      <c r="AA10" s="81">
        <v>0.86250039354031682</v>
      </c>
      <c r="AB10" s="81">
        <v>1.0743487242836778</v>
      </c>
      <c r="AC10" s="71">
        <v>-2118.4833074336098</v>
      </c>
    </row>
    <row r="11" spans="1:40" x14ac:dyDescent="0.25">
      <c r="A11" s="62"/>
      <c r="B11" s="16" t="s">
        <v>43</v>
      </c>
      <c r="C11" s="18">
        <v>9045.16</v>
      </c>
      <c r="D11" s="18">
        <v>9045.16</v>
      </c>
      <c r="E11" s="83">
        <v>0</v>
      </c>
      <c r="F11" s="18">
        <v>29153</v>
      </c>
      <c r="G11" s="18">
        <v>29153</v>
      </c>
      <c r="H11" s="83">
        <v>0</v>
      </c>
      <c r="I11" s="84">
        <v>38198.160000000003</v>
      </c>
      <c r="J11" s="84">
        <v>38198.160000000003</v>
      </c>
      <c r="K11" s="83">
        <v>0</v>
      </c>
      <c r="L11" s="58">
        <v>1386.243144</v>
      </c>
      <c r="M11" s="58">
        <v>1462.6190879999999</v>
      </c>
      <c r="N11" s="83">
        <v>-5.2218615650939659E-2</v>
      </c>
      <c r="O11" s="85">
        <v>0.99232194633119641</v>
      </c>
      <c r="P11" s="85">
        <v>0.99260951748137438</v>
      </c>
      <c r="Q11" s="86">
        <v>-2.8757115017796764</v>
      </c>
      <c r="R11" s="58">
        <v>1340.1949999999999</v>
      </c>
      <c r="S11" s="58">
        <v>1452.904</v>
      </c>
      <c r="T11" s="83">
        <v>-7.7574980865907195E-2</v>
      </c>
      <c r="U11" s="58">
        <v>28349.165374764707</v>
      </c>
      <c r="V11" s="58">
        <v>27425.401739098354</v>
      </c>
      <c r="W11" s="83">
        <v>3.3682774985549724E-2</v>
      </c>
      <c r="X11" s="58">
        <v>1354.4396652269172</v>
      </c>
      <c r="Y11" s="58">
        <v>1567.078213605706</v>
      </c>
      <c r="Z11" s="83">
        <v>-0.1356910883787521</v>
      </c>
      <c r="AA11" s="20">
        <v>0.97705779183779118</v>
      </c>
      <c r="AB11" s="20">
        <v>1.071419227646307</v>
      </c>
      <c r="AC11" s="77">
        <v>-943.61435808515853</v>
      </c>
    </row>
    <row r="12" spans="1:40" x14ac:dyDescent="0.25">
      <c r="A12" s="62"/>
      <c r="B12" s="66" t="s">
        <v>44</v>
      </c>
      <c r="C12" s="67">
        <v>7294.67</v>
      </c>
      <c r="D12" s="67">
        <v>7294.67</v>
      </c>
      <c r="E12" s="68">
        <v>0</v>
      </c>
      <c r="F12" s="67">
        <v>36410.720000000001</v>
      </c>
      <c r="G12" s="67">
        <v>36410.720000000001</v>
      </c>
      <c r="H12" s="68">
        <v>0</v>
      </c>
      <c r="I12" s="69">
        <v>43705.39</v>
      </c>
      <c r="J12" s="69">
        <v>43705.39</v>
      </c>
      <c r="K12" s="68">
        <v>0</v>
      </c>
      <c r="L12" s="80">
        <v>1713.254512</v>
      </c>
      <c r="M12" s="80">
        <v>1921.57854</v>
      </c>
      <c r="N12" s="68">
        <v>-0.10841296551948376</v>
      </c>
      <c r="O12" s="70">
        <v>0.99813126136937658</v>
      </c>
      <c r="P12" s="70">
        <v>1</v>
      </c>
      <c r="Q12" s="71">
        <v>-18.687386306234231</v>
      </c>
      <c r="R12" s="80">
        <v>1765.98</v>
      </c>
      <c r="S12" s="80">
        <v>1988.5530000000001</v>
      </c>
      <c r="T12" s="68">
        <v>-0.11192711484179707</v>
      </c>
      <c r="U12" s="80">
        <v>31521.584261554621</v>
      </c>
      <c r="V12" s="80">
        <v>31559.893559483811</v>
      </c>
      <c r="W12" s="68">
        <v>-1.2138601753198808E-3</v>
      </c>
      <c r="X12" s="80">
        <v>1784.6179276497221</v>
      </c>
      <c r="Y12" s="80">
        <v>1890.8580330396785</v>
      </c>
      <c r="Z12" s="68">
        <v>-5.6186188245538671E-2</v>
      </c>
      <c r="AA12" s="81">
        <v>1.0416537152827425</v>
      </c>
      <c r="AB12" s="81">
        <v>0.98401287986890118</v>
      </c>
      <c r="AC12" s="71">
        <v>576.40835413841353</v>
      </c>
    </row>
    <row r="13" spans="1:40" x14ac:dyDescent="0.25">
      <c r="A13" s="62"/>
      <c r="B13" s="16" t="s">
        <v>45</v>
      </c>
      <c r="C13" s="18">
        <v>31670.030000000002</v>
      </c>
      <c r="D13" s="18">
        <v>31670.030000000002</v>
      </c>
      <c r="E13" s="83">
        <v>0</v>
      </c>
      <c r="F13" s="18">
        <v>24282.799999999999</v>
      </c>
      <c r="G13" s="18">
        <v>24282.799999999999</v>
      </c>
      <c r="H13" s="83">
        <v>0</v>
      </c>
      <c r="I13" s="84">
        <v>55952.83</v>
      </c>
      <c r="J13" s="84">
        <v>55952.83</v>
      </c>
      <c r="K13" s="83">
        <v>0</v>
      </c>
      <c r="L13" s="58">
        <v>2129.6725590000001</v>
      </c>
      <c r="M13" s="58">
        <v>2690.3545450000001</v>
      </c>
      <c r="N13" s="83">
        <v>-0.20840449711062159</v>
      </c>
      <c r="O13" s="85">
        <v>0.99247844174360311</v>
      </c>
      <c r="P13" s="85">
        <v>0.9970555120669945</v>
      </c>
      <c r="Q13" s="86">
        <v>-45.770703233913856</v>
      </c>
      <c r="R13" s="58">
        <v>2320.5610000000001</v>
      </c>
      <c r="S13" s="58">
        <v>2833.0920000000001</v>
      </c>
      <c r="T13" s="83">
        <v>-0.18090870328249131</v>
      </c>
      <c r="U13" s="58">
        <v>30728.857305302521</v>
      </c>
      <c r="V13" s="58">
        <v>35769.329939461939</v>
      </c>
      <c r="W13" s="83">
        <v>-0.14091604854466666</v>
      </c>
      <c r="X13" s="58">
        <v>2112.9022914905891</v>
      </c>
      <c r="Y13" s="58">
        <v>2580.2058983445995</v>
      </c>
      <c r="Z13" s="83">
        <v>-0.18111097535038645</v>
      </c>
      <c r="AA13" s="20">
        <v>0.99212542442802309</v>
      </c>
      <c r="AB13" s="20">
        <v>0.95905794392039856</v>
      </c>
      <c r="AC13" s="77">
        <v>330.67480507624538</v>
      </c>
    </row>
    <row r="14" spans="1:40" x14ac:dyDescent="0.25">
      <c r="A14" s="62"/>
      <c r="B14" s="66" t="s">
        <v>46</v>
      </c>
      <c r="C14" s="67">
        <v>14722.560000000001</v>
      </c>
      <c r="D14" s="67">
        <v>14722.560000000001</v>
      </c>
      <c r="E14" s="68">
        <v>0</v>
      </c>
      <c r="F14" s="67">
        <v>17673.740000000002</v>
      </c>
      <c r="G14" s="67">
        <v>17673.740000000002</v>
      </c>
      <c r="H14" s="68">
        <v>0</v>
      </c>
      <c r="I14" s="69">
        <v>32396.300000000003</v>
      </c>
      <c r="J14" s="69">
        <v>32396.300000000003</v>
      </c>
      <c r="K14" s="68">
        <v>0</v>
      </c>
      <c r="L14" s="80">
        <v>1052.651572</v>
      </c>
      <c r="M14" s="80">
        <v>1369.4799700000001</v>
      </c>
      <c r="N14" s="68">
        <v>-0.23134942090463728</v>
      </c>
      <c r="O14" s="70">
        <v>0.90953853848378052</v>
      </c>
      <c r="P14" s="70">
        <v>0.92846949869918072</v>
      </c>
      <c r="Q14" s="71">
        <v>-189.30960215400194</v>
      </c>
      <c r="R14" s="80">
        <v>1424.5219999999999</v>
      </c>
      <c r="S14" s="80">
        <v>1675.5989999999999</v>
      </c>
      <c r="T14" s="68">
        <v>-0.1498431307251914</v>
      </c>
      <c r="U14" s="80">
        <v>17432.933201204287</v>
      </c>
      <c r="V14" s="80">
        <v>17013.394042092128</v>
      </c>
      <c r="W14" s="68">
        <v>2.4659345341334848E-2</v>
      </c>
      <c r="X14" s="80">
        <v>1049.8103618494833</v>
      </c>
      <c r="Y14" s="80">
        <v>1403.6406020631468</v>
      </c>
      <c r="Z14" s="68">
        <v>-0.25208036850286653</v>
      </c>
      <c r="AA14" s="81">
        <v>0.99730090162206431</v>
      </c>
      <c r="AB14" s="81">
        <v>1.0249442363608623</v>
      </c>
      <c r="AC14" s="71">
        <v>-276.43334738797989</v>
      </c>
    </row>
    <row r="15" spans="1:40" x14ac:dyDescent="0.25">
      <c r="A15" s="62"/>
      <c r="B15" s="16" t="s">
        <v>47</v>
      </c>
      <c r="C15" s="18">
        <v>8817.82</v>
      </c>
      <c r="D15" s="18">
        <v>8817.82</v>
      </c>
      <c r="E15" s="83">
        <v>0</v>
      </c>
      <c r="F15" s="18">
        <v>33596</v>
      </c>
      <c r="G15" s="18">
        <v>33596</v>
      </c>
      <c r="H15" s="83">
        <v>0</v>
      </c>
      <c r="I15" s="84">
        <v>42413.82</v>
      </c>
      <c r="J15" s="84">
        <v>42413.82</v>
      </c>
      <c r="K15" s="83">
        <v>0</v>
      </c>
      <c r="L15" s="58">
        <v>1333.2224369999999</v>
      </c>
      <c r="M15" s="58">
        <v>1451.879762</v>
      </c>
      <c r="N15" s="83">
        <v>-8.1726688466644659E-2</v>
      </c>
      <c r="O15" s="85">
        <v>0.99661816763560662</v>
      </c>
      <c r="P15" s="85">
        <v>0.99661816763560662</v>
      </c>
      <c r="Q15" s="86">
        <v>0</v>
      </c>
      <c r="R15" s="58">
        <v>2362.5</v>
      </c>
      <c r="S15" s="58">
        <v>2584.0309999999999</v>
      </c>
      <c r="T15" s="83">
        <v>-8.5730782641539549E-2</v>
      </c>
      <c r="U15" s="58">
        <v>19865.79946552101</v>
      </c>
      <c r="V15" s="58">
        <v>20277.471323695027</v>
      </c>
      <c r="W15" s="83">
        <v>-2.0301932701685677E-2</v>
      </c>
      <c r="X15" s="58">
        <v>1268.1434638315964</v>
      </c>
      <c r="Y15" s="58">
        <v>1415.5299968215629</v>
      </c>
      <c r="Z15" s="83">
        <v>-0.10412109479905685</v>
      </c>
      <c r="AA15" s="20">
        <v>0.95118671021255585</v>
      </c>
      <c r="AB15" s="20">
        <v>0.97496365323781053</v>
      </c>
      <c r="AC15" s="77">
        <v>-237.76943025254681</v>
      </c>
    </row>
    <row r="16" spans="1:40" x14ac:dyDescent="0.25">
      <c r="A16" s="62"/>
      <c r="B16" s="66" t="s">
        <v>48</v>
      </c>
      <c r="C16" s="67">
        <v>7771.48</v>
      </c>
      <c r="D16" s="67">
        <v>7771.48</v>
      </c>
      <c r="E16" s="68">
        <v>0</v>
      </c>
      <c r="F16" s="67">
        <v>15119.69</v>
      </c>
      <c r="G16" s="67">
        <v>15119.69</v>
      </c>
      <c r="H16" s="68">
        <v>0</v>
      </c>
      <c r="I16" s="69">
        <v>22891.17</v>
      </c>
      <c r="J16" s="69">
        <v>22891.17</v>
      </c>
      <c r="K16" s="68">
        <v>0</v>
      </c>
      <c r="L16" s="80">
        <v>1006.53371</v>
      </c>
      <c r="M16" s="80">
        <v>1240.3072979999999</v>
      </c>
      <c r="N16" s="68">
        <v>-0.18848037770717041</v>
      </c>
      <c r="O16" s="70">
        <v>0.97337027438773804</v>
      </c>
      <c r="P16" s="70">
        <v>0.97555936113019204</v>
      </c>
      <c r="Q16" s="71">
        <v>-21.890867424539941</v>
      </c>
      <c r="R16" s="80">
        <v>1875.297</v>
      </c>
      <c r="S16" s="80">
        <v>2131.239</v>
      </c>
      <c r="T16" s="68">
        <v>-0.12009070779954756</v>
      </c>
      <c r="U16" s="80">
        <v>14426.888588043194</v>
      </c>
      <c r="V16" s="80">
        <v>15855.854036299304</v>
      </c>
      <c r="W16" s="68">
        <v>-9.0122263044597584E-2</v>
      </c>
      <c r="X16" s="80">
        <v>916.05505842142315</v>
      </c>
      <c r="Y16" s="80">
        <v>1173.734320568017</v>
      </c>
      <c r="Z16" s="68">
        <v>-0.2195379803002544</v>
      </c>
      <c r="AA16" s="81">
        <v>0.91010867228820691</v>
      </c>
      <c r="AB16" s="81">
        <v>0.94632541666139336</v>
      </c>
      <c r="AC16" s="71">
        <v>-362.16744373186447</v>
      </c>
    </row>
    <row r="17" spans="1:30" x14ac:dyDescent="0.25">
      <c r="A17" s="62"/>
      <c r="B17" s="16" t="s">
        <v>132</v>
      </c>
      <c r="C17" s="18">
        <v>6885</v>
      </c>
      <c r="D17" s="18">
        <v>534.53</v>
      </c>
      <c r="E17" s="83">
        <v>11.880474435485381</v>
      </c>
      <c r="F17" s="18">
        <v>16088</v>
      </c>
      <c r="G17" s="18">
        <v>15119</v>
      </c>
      <c r="H17" s="83">
        <v>6.409154044579668E-2</v>
      </c>
      <c r="I17" s="84">
        <v>22973</v>
      </c>
      <c r="J17" s="84">
        <v>15653.53</v>
      </c>
      <c r="K17" s="83">
        <v>0.46759229387876089</v>
      </c>
      <c r="L17" s="58">
        <v>797.730772</v>
      </c>
      <c r="M17" s="58">
        <v>259.15928200000002</v>
      </c>
      <c r="N17" s="83">
        <v>2.0781485650203333</v>
      </c>
      <c r="O17" s="85">
        <v>0.89106850285613071</v>
      </c>
      <c r="P17" s="85">
        <v>1</v>
      </c>
      <c r="Q17" s="86">
        <v>-1089.314971438693</v>
      </c>
      <c r="R17" s="58">
        <v>1019.401</v>
      </c>
      <c r="S17" s="58" t="s">
        <v>21</v>
      </c>
      <c r="T17" s="83" t="s">
        <v>21</v>
      </c>
      <c r="U17" s="58">
        <v>17431.45185007203</v>
      </c>
      <c r="V17" s="58">
        <v>12676.403557</v>
      </c>
      <c r="W17" s="83">
        <v>0.3751102015402672</v>
      </c>
      <c r="X17" s="58">
        <v>725.49577890056673</v>
      </c>
      <c r="Y17" s="58">
        <v>227.99635000976886</v>
      </c>
      <c r="Z17" s="83">
        <v>2.1820499708415584</v>
      </c>
      <c r="AA17" s="20">
        <v>0.9094494087042273</v>
      </c>
      <c r="AB17" s="20">
        <v>0.87975374931687322</v>
      </c>
      <c r="AC17" s="77">
        <v>296.95659387354078</v>
      </c>
    </row>
    <row r="18" spans="1:30" x14ac:dyDescent="0.25">
      <c r="A18" s="62"/>
      <c r="B18" s="66" t="s">
        <v>125</v>
      </c>
      <c r="C18" s="67">
        <v>16093.770000000004</v>
      </c>
      <c r="D18" s="67">
        <v>16093.770000000004</v>
      </c>
      <c r="E18" s="68">
        <v>0</v>
      </c>
      <c r="F18" s="67">
        <v>438419.73999999993</v>
      </c>
      <c r="G18" s="67">
        <v>438419.73999999993</v>
      </c>
      <c r="H18" s="68">
        <v>0</v>
      </c>
      <c r="I18" s="69">
        <v>454513.51000000007</v>
      </c>
      <c r="J18" s="69">
        <v>454513.51000000007</v>
      </c>
      <c r="K18" s="68">
        <v>0</v>
      </c>
      <c r="L18" s="80">
        <v>11270.269737000001</v>
      </c>
      <c r="M18" s="80">
        <v>12488.350245999998</v>
      </c>
      <c r="N18" s="68">
        <v>-9.7537343604704452E-2</v>
      </c>
      <c r="O18" s="70">
        <v>0.99608470724550191</v>
      </c>
      <c r="P18" s="70">
        <v>0.99698147555100136</v>
      </c>
      <c r="Q18" s="71">
        <v>-8.967683054994513</v>
      </c>
      <c r="R18" s="80">
        <v>0</v>
      </c>
      <c r="S18" s="80">
        <v>0</v>
      </c>
      <c r="T18" s="68" t="s">
        <v>21</v>
      </c>
      <c r="U18" s="80">
        <v>258047.4374074004</v>
      </c>
      <c r="V18" s="80">
        <v>230076.38971488233</v>
      </c>
      <c r="W18" s="68">
        <v>0.12157287293659569</v>
      </c>
      <c r="X18" s="80">
        <v>10746.849209546845</v>
      </c>
      <c r="Y18" s="80">
        <v>11417.208333249422</v>
      </c>
      <c r="Z18" s="68">
        <v>-5.8714801739260913E-2</v>
      </c>
      <c r="AA18" s="81">
        <v>0.95355740903567021</v>
      </c>
      <c r="AB18" s="81">
        <v>0.9142287098254902</v>
      </c>
      <c r="AC18" s="71">
        <v>393.28699210180008</v>
      </c>
    </row>
    <row r="19" spans="1:30" x14ac:dyDescent="0.25">
      <c r="A19" s="62"/>
      <c r="B19" s="87" t="s">
        <v>51</v>
      </c>
      <c r="C19" s="88">
        <v>415787.76</v>
      </c>
      <c r="D19" s="88">
        <v>359437.29000000004</v>
      </c>
      <c r="E19" s="89">
        <v>0.15677413436986454</v>
      </c>
      <c r="F19" s="88">
        <v>803222.2</v>
      </c>
      <c r="G19" s="88">
        <v>802253.2</v>
      </c>
      <c r="H19" s="89">
        <v>1.2078480958381821E-3</v>
      </c>
      <c r="I19" s="88">
        <v>1219009.7</v>
      </c>
      <c r="J19" s="88">
        <v>1161690.23</v>
      </c>
      <c r="K19" s="89">
        <v>4.9341441048359247E-2</v>
      </c>
      <c r="L19" s="91">
        <v>50885.467999999993</v>
      </c>
      <c r="M19" s="91">
        <v>58877.834775999989</v>
      </c>
      <c r="N19" s="89">
        <v>-0.13574491668056166</v>
      </c>
      <c r="O19" s="89">
        <v>0.99044137064563964</v>
      </c>
      <c r="P19" s="89">
        <v>0.99448042132133863</v>
      </c>
      <c r="Q19" s="90">
        <v>-40.390506756989851</v>
      </c>
      <c r="R19" s="91">
        <v>29386.608000000004</v>
      </c>
      <c r="S19" s="91">
        <v>33779.129999999997</v>
      </c>
      <c r="T19" s="89">
        <v>-0.13003656399676355</v>
      </c>
      <c r="U19" s="91">
        <v>673208.74301506381</v>
      </c>
      <c r="V19" s="91">
        <v>682536.96149506944</v>
      </c>
      <c r="W19" s="89">
        <v>-1.366697923519411E-2</v>
      </c>
      <c r="X19" s="91">
        <v>47199.43499999999</v>
      </c>
      <c r="Y19" s="91">
        <v>56083.208154999971</v>
      </c>
      <c r="Z19" s="89">
        <v>-0.15840344101655979</v>
      </c>
      <c r="AA19" s="89">
        <v>0.92756216765069344</v>
      </c>
      <c r="AB19" s="89">
        <v>0.95253516655916204</v>
      </c>
      <c r="AC19" s="90">
        <v>-249.72998908468603</v>
      </c>
    </row>
    <row r="20" spans="1:30" x14ac:dyDescent="0.25">
      <c r="A20" s="62"/>
      <c r="I20" s="58"/>
      <c r="J20" s="58"/>
      <c r="L20" s="92"/>
      <c r="M20" s="92"/>
      <c r="O20" s="92"/>
      <c r="Q20" s="92"/>
      <c r="R20" s="92"/>
      <c r="S20" s="92"/>
      <c r="U20" s="92"/>
      <c r="V20" s="92"/>
      <c r="X20" s="92"/>
      <c r="Y20" s="92"/>
      <c r="AB20" s="57"/>
      <c r="AC20" s="92"/>
    </row>
    <row r="21" spans="1:30" x14ac:dyDescent="0.25">
      <c r="B21" s="93" t="s">
        <v>116</v>
      </c>
      <c r="C21" s="88">
        <v>20279.030000000002</v>
      </c>
      <c r="D21" s="88">
        <v>20279.030000000002</v>
      </c>
      <c r="E21" s="89">
        <v>0</v>
      </c>
      <c r="F21" s="88">
        <v>29794.17</v>
      </c>
      <c r="G21" s="88">
        <v>29794.17</v>
      </c>
      <c r="H21" s="89">
        <v>0</v>
      </c>
      <c r="I21" s="94">
        <v>50072.65</v>
      </c>
      <c r="J21" s="94">
        <v>50072.65</v>
      </c>
      <c r="K21" s="95">
        <v>0</v>
      </c>
      <c r="L21" s="97">
        <v>5.6673201999999989</v>
      </c>
      <c r="M21" s="94" t="s">
        <v>21</v>
      </c>
      <c r="N21" s="95" t="s">
        <v>21</v>
      </c>
      <c r="O21" s="95">
        <v>0.96207210922529562</v>
      </c>
      <c r="P21" s="95">
        <v>0.94213407918294723</v>
      </c>
      <c r="Q21" s="96">
        <v>199.38030042348399</v>
      </c>
      <c r="R21" s="94">
        <v>1102.404</v>
      </c>
      <c r="S21" s="94">
        <v>1122.1199999999999</v>
      </c>
      <c r="T21" s="95">
        <v>-1.7570313335472099E-2</v>
      </c>
      <c r="U21" s="97">
        <v>94.463423685723114</v>
      </c>
      <c r="V21" s="97">
        <v>99.42055400000001</v>
      </c>
      <c r="W21" s="95">
        <v>-4.9860216170962923E-2</v>
      </c>
      <c r="X21" s="97">
        <v>5.1884174500000002</v>
      </c>
      <c r="Y21" s="97">
        <v>6.1937630564234061</v>
      </c>
      <c r="Z21" s="95">
        <v>-0.16231580014685665</v>
      </c>
      <c r="AA21" s="95">
        <v>0.91398617548951944</v>
      </c>
      <c r="AB21" s="95" t="s">
        <v>21</v>
      </c>
      <c r="AC21" s="96" t="s">
        <v>21</v>
      </c>
    </row>
    <row r="22" spans="1:30" x14ac:dyDescent="0.25">
      <c r="C22" s="18"/>
      <c r="D22" s="18"/>
      <c r="F22" s="18"/>
      <c r="G22" s="18"/>
      <c r="I22" s="58"/>
      <c r="J22" s="58"/>
      <c r="L22" s="92"/>
      <c r="U22" s="92"/>
      <c r="V22" s="92"/>
      <c r="X22" s="92"/>
      <c r="AB22" s="57"/>
      <c r="AC22" s="57"/>
    </row>
    <row r="23" spans="1:30" x14ac:dyDescent="0.25">
      <c r="B23" s="93" t="s">
        <v>117</v>
      </c>
      <c r="C23" s="88">
        <v>11367</v>
      </c>
      <c r="D23" s="88">
        <v>11367</v>
      </c>
      <c r="E23" s="89">
        <v>0</v>
      </c>
      <c r="F23" s="88">
        <v>54493</v>
      </c>
      <c r="G23" s="88">
        <v>54493</v>
      </c>
      <c r="H23" s="89">
        <v>0</v>
      </c>
      <c r="I23" s="94">
        <v>65860.070000000007</v>
      </c>
      <c r="J23" s="94">
        <v>65860.070000000007</v>
      </c>
      <c r="K23" s="95">
        <v>0</v>
      </c>
      <c r="L23" s="98">
        <v>4594.0874549999999</v>
      </c>
      <c r="M23" s="98" t="s">
        <v>21</v>
      </c>
      <c r="N23" s="95" t="s">
        <v>21</v>
      </c>
      <c r="O23" s="95">
        <v>0.94742565563626036</v>
      </c>
      <c r="P23" s="95">
        <v>0.9730205267015356</v>
      </c>
      <c r="Q23" s="96">
        <v>-255.94871065275248</v>
      </c>
      <c r="R23" s="94" t="s">
        <v>21</v>
      </c>
      <c r="S23" s="94" t="s">
        <v>21</v>
      </c>
      <c r="T23" s="95" t="s">
        <v>21</v>
      </c>
      <c r="U23" s="94">
        <v>82731.548771999995</v>
      </c>
      <c r="V23" s="94">
        <v>75717.851200000005</v>
      </c>
      <c r="W23" s="95">
        <v>9.2629379477160656E-2</v>
      </c>
      <c r="X23" s="94">
        <v>2694.9494460000001</v>
      </c>
      <c r="Y23" s="98">
        <v>2203.5861588999992</v>
      </c>
      <c r="Z23" s="95">
        <v>0.22298346952101156</v>
      </c>
      <c r="AA23" s="95">
        <v>0.58661256939437179</v>
      </c>
      <c r="AB23" s="95" t="s">
        <v>21</v>
      </c>
      <c r="AC23" s="96" t="s">
        <v>21</v>
      </c>
    </row>
    <row r="24" spans="1:30" x14ac:dyDescent="0.25">
      <c r="I24" s="58"/>
      <c r="J24" s="58"/>
      <c r="U24" s="92"/>
      <c r="AB24" s="57"/>
      <c r="AC24" s="57"/>
    </row>
    <row r="25" spans="1:30" s="106" customFormat="1" x14ac:dyDescent="0.25">
      <c r="A25" s="99"/>
      <c r="B25" s="100" t="s">
        <v>118</v>
      </c>
      <c r="C25" s="101">
        <v>447433.79000000004</v>
      </c>
      <c r="D25" s="101">
        <v>391083.32000000007</v>
      </c>
      <c r="E25" s="102">
        <v>0.14408814469509967</v>
      </c>
      <c r="F25" s="101">
        <v>887509.37</v>
      </c>
      <c r="G25" s="101">
        <v>886540.37</v>
      </c>
      <c r="H25" s="102">
        <v>1.0930128314405874E-3</v>
      </c>
      <c r="I25" s="101">
        <v>1334942.42</v>
      </c>
      <c r="J25" s="101">
        <v>1277622.95</v>
      </c>
      <c r="K25" s="102">
        <v>4.4864151821943921E-2</v>
      </c>
      <c r="L25" s="104">
        <v>53262.642999999996</v>
      </c>
      <c r="M25" s="104">
        <v>58877.834775999989</v>
      </c>
      <c r="N25" s="105">
        <v>-9.5370215249302559E-2</v>
      </c>
      <c r="O25" s="102">
        <v>0.98700596964212495</v>
      </c>
      <c r="P25" s="102">
        <v>0.99119406071920091</v>
      </c>
      <c r="Q25" s="103">
        <v>-41.880910770759613</v>
      </c>
      <c r="R25" s="101">
        <v>30489.012000000002</v>
      </c>
      <c r="S25" s="101">
        <v>34901.25</v>
      </c>
      <c r="T25" s="102">
        <v>-0.12642062963360901</v>
      </c>
      <c r="U25" s="104">
        <v>714299.51756087726</v>
      </c>
      <c r="V25" s="104">
        <v>718630.87476969021</v>
      </c>
      <c r="W25" s="105">
        <v>-6.0272350672395669E-3</v>
      </c>
      <c r="X25" s="104">
        <v>49031.13</v>
      </c>
      <c r="Y25" s="104">
        <v>56110.832000000002</v>
      </c>
      <c r="Z25" s="105">
        <v>-0.12617353455033431</v>
      </c>
      <c r="AA25" s="102">
        <v>0.92055381104538869</v>
      </c>
      <c r="AB25" s="102">
        <v>0.95253516655916204</v>
      </c>
      <c r="AC25" s="103">
        <v>-319.81355513773349</v>
      </c>
      <c r="AD25" s="16"/>
    </row>
    <row r="26" spans="1:30" x14ac:dyDescent="0.25">
      <c r="K26" s="85"/>
      <c r="U26" s="92"/>
      <c r="X26" s="107"/>
      <c r="AA26" s="85"/>
    </row>
    <row r="27" spans="1:30" x14ac:dyDescent="0.25">
      <c r="K27" s="58"/>
      <c r="L27" s="58"/>
      <c r="M27" s="58"/>
      <c r="N27" s="58"/>
    </row>
    <row r="28" spans="1:30" x14ac:dyDescent="0.25">
      <c r="K28" s="58"/>
      <c r="L28" s="58"/>
      <c r="M28" s="58"/>
      <c r="N28" s="58"/>
    </row>
    <row r="29" spans="1:30" x14ac:dyDescent="0.25">
      <c r="K29" s="58"/>
      <c r="L29" s="58"/>
      <c r="M29" s="58"/>
      <c r="N29" s="58"/>
    </row>
    <row r="30" spans="1:30" x14ac:dyDescent="0.25">
      <c r="K30" s="58"/>
      <c r="L30" s="58"/>
      <c r="M30" s="58"/>
      <c r="N30" s="58"/>
    </row>
    <row r="31" spans="1:30" x14ac:dyDescent="0.25">
      <c r="K31" s="58"/>
      <c r="L31" s="58"/>
      <c r="M31" s="58"/>
      <c r="N31" s="58"/>
    </row>
    <row r="32" spans="1:30" x14ac:dyDescent="0.25">
      <c r="K32" s="58"/>
      <c r="L32" s="58"/>
      <c r="M32" s="58"/>
      <c r="N32" s="58"/>
    </row>
    <row r="33" spans="11:14" x14ac:dyDescent="0.25">
      <c r="K33" s="58"/>
      <c r="L33" s="58"/>
      <c r="M33" s="58"/>
      <c r="N33" s="58"/>
    </row>
    <row r="34" spans="11:14" x14ac:dyDescent="0.25">
      <c r="K34" s="58"/>
      <c r="L34" s="58"/>
      <c r="M34" s="58"/>
      <c r="N34" s="58"/>
    </row>
    <row r="35" spans="11:14" x14ac:dyDescent="0.25">
      <c r="K35" s="58"/>
      <c r="L35" s="58"/>
      <c r="M35" s="58"/>
      <c r="N35" s="58"/>
    </row>
    <row r="36" spans="11:14" x14ac:dyDescent="0.25">
      <c r="K36" s="58"/>
      <c r="L36" s="58"/>
      <c r="M36" s="58"/>
      <c r="N36" s="58"/>
    </row>
    <row r="37" spans="11:14" x14ac:dyDescent="0.25">
      <c r="K37" s="58"/>
      <c r="L37" s="58"/>
      <c r="M37" s="58"/>
      <c r="N37" s="58"/>
    </row>
    <row r="38" spans="11:14" x14ac:dyDescent="0.25">
      <c r="K38" s="58"/>
      <c r="L38" s="58"/>
      <c r="M38" s="58"/>
      <c r="N38" s="58"/>
    </row>
  </sheetData>
  <mergeCells count="9">
    <mergeCell ref="C4:E4"/>
    <mergeCell ref="F4:H4"/>
    <mergeCell ref="X4:Z4"/>
    <mergeCell ref="AA4:AC4"/>
    <mergeCell ref="I4:K4"/>
    <mergeCell ref="O4:Q4"/>
    <mergeCell ref="R4:T4"/>
    <mergeCell ref="U4:W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18" sqref="I18"/>
    </sheetView>
  </sheetViews>
  <sheetFormatPr baseColWidth="10" defaultRowHeight="15" x14ac:dyDescent="0.25"/>
  <cols>
    <col min="1" max="1" width="46.5703125" bestFit="1" customWidth="1"/>
    <col min="2" max="5" width="11.28515625" style="110" customWidth="1"/>
    <col min="7" max="7" width="19.85546875" bestFit="1" customWidth="1"/>
    <col min="9" max="9" width="13.5703125" bestFit="1" customWidth="1"/>
    <col min="11" max="11" width="13.5703125" bestFit="1" customWidth="1"/>
  </cols>
  <sheetData>
    <row r="1" spans="1:12" x14ac:dyDescent="0.25">
      <c r="A1" s="277" t="s">
        <v>172</v>
      </c>
      <c r="B1" s="276" t="s">
        <v>174</v>
      </c>
      <c r="C1" s="276"/>
      <c r="D1" s="276"/>
      <c r="E1" s="276"/>
    </row>
    <row r="2" spans="1:12" ht="15.75" thickBot="1" x14ac:dyDescent="0.3">
      <c r="A2" s="278"/>
      <c r="B2" s="115" t="s">
        <v>22</v>
      </c>
      <c r="C2" s="115" t="s">
        <v>23</v>
      </c>
      <c r="D2" s="115" t="s">
        <v>24</v>
      </c>
      <c r="E2" s="115" t="s">
        <v>144</v>
      </c>
      <c r="L2" s="117"/>
    </row>
    <row r="3" spans="1:12" x14ac:dyDescent="0.25">
      <c r="A3" s="15" t="s">
        <v>173</v>
      </c>
      <c r="B3" s="109">
        <v>5.8772825566340718E-2</v>
      </c>
      <c r="C3" s="109">
        <v>7.9880173284592824E-3</v>
      </c>
      <c r="D3" s="109">
        <v>4.1200259595176869E-3</v>
      </c>
      <c r="E3" s="109">
        <v>7.0880868854317686E-2</v>
      </c>
    </row>
    <row r="4" spans="1:12" x14ac:dyDescent="0.25">
      <c r="A4" s="66" t="s">
        <v>169</v>
      </c>
      <c r="B4" s="111">
        <v>0.47804870582532527</v>
      </c>
      <c r="C4" s="111">
        <v>1.8915580492482365E-2</v>
      </c>
      <c r="D4" s="111">
        <v>4.1450526076349845E-2</v>
      </c>
      <c r="E4" s="111">
        <v>0.53841481239415756</v>
      </c>
    </row>
    <row r="5" spans="1:12" x14ac:dyDescent="0.25">
      <c r="A5" s="15" t="s">
        <v>170</v>
      </c>
      <c r="B5" s="109">
        <v>0.30412905249659455</v>
      </c>
      <c r="C5" s="109">
        <v>8.1698767854064044E-3</v>
      </c>
      <c r="D5" s="109">
        <v>8.677429518276201E-4</v>
      </c>
      <c r="E5" s="109">
        <v>0.31316667223382855</v>
      </c>
    </row>
    <row r="6" spans="1:12" x14ac:dyDescent="0.25">
      <c r="A6" s="66" t="s">
        <v>171</v>
      </c>
      <c r="B6" s="111">
        <v>6.2479681977700582E-2</v>
      </c>
      <c r="C6" s="111">
        <v>1.1054295226942171E-3</v>
      </c>
      <c r="D6" s="111">
        <v>5.9128587987920963E-4</v>
      </c>
      <c r="E6" s="111">
        <v>6.4176397380274017E-2</v>
      </c>
    </row>
    <row r="7" spans="1:12" x14ac:dyDescent="0.25">
      <c r="A7" s="15" t="s">
        <v>191</v>
      </c>
      <c r="B7" s="109">
        <v>9.1470318518724371E-3</v>
      </c>
      <c r="C7" s="109">
        <v>1.6915389801507045E-3</v>
      </c>
      <c r="D7" s="109">
        <v>2.5226783053990459E-3</v>
      </c>
      <c r="E7" s="109">
        <v>1.3361249137422187E-2</v>
      </c>
    </row>
    <row r="8" spans="1:12" x14ac:dyDescent="0.25">
      <c r="A8" s="17" t="s">
        <v>144</v>
      </c>
      <c r="B8" s="108">
        <v>0.91257729771783358</v>
      </c>
      <c r="C8" s="108">
        <v>3.7870443109192978E-2</v>
      </c>
      <c r="D8" s="108">
        <v>4.9552259172973401E-2</v>
      </c>
      <c r="E8" s="108">
        <v>1</v>
      </c>
    </row>
    <row r="10" spans="1:12" x14ac:dyDescent="0.25">
      <c r="A10" s="15"/>
    </row>
    <row r="11" spans="1:12" x14ac:dyDescent="0.25">
      <c r="A11" s="15"/>
    </row>
    <row r="12" spans="1:12" x14ac:dyDescent="0.25">
      <c r="A12" s="15"/>
    </row>
    <row r="13" spans="1:12" x14ac:dyDescent="0.25">
      <c r="A13" s="15"/>
    </row>
    <row r="14" spans="1:12" x14ac:dyDescent="0.25">
      <c r="A14" s="15"/>
    </row>
    <row r="15" spans="1:12" x14ac:dyDescent="0.25">
      <c r="A15" s="15"/>
    </row>
  </sheetData>
  <mergeCells count="2">
    <mergeCell ref="B1:E1"/>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E19" sqref="E19"/>
    </sheetView>
  </sheetViews>
  <sheetFormatPr baseColWidth="10" defaultRowHeight="13.5" x14ac:dyDescent="0.25"/>
  <cols>
    <col min="1" max="1" width="3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1" spans="1:13" ht="15" x14ac:dyDescent="0.25">
      <c r="A1" s="284" t="s">
        <v>196</v>
      </c>
      <c r="B1" s="16"/>
      <c r="C1" s="16"/>
      <c r="D1" s="16"/>
      <c r="E1" s="16"/>
    </row>
    <row r="2" spans="1:13" x14ac:dyDescent="0.25">
      <c r="A2" s="279" t="s">
        <v>2</v>
      </c>
      <c r="B2" s="273" t="s">
        <v>137</v>
      </c>
      <c r="C2" s="273"/>
      <c r="D2" s="273" t="s">
        <v>106</v>
      </c>
      <c r="E2" s="273"/>
    </row>
    <row r="3" spans="1:13" ht="14.25" thickBot="1" x14ac:dyDescent="0.3">
      <c r="A3" s="280"/>
      <c r="B3" s="116" t="s">
        <v>145</v>
      </c>
      <c r="C3" s="116" t="s">
        <v>168</v>
      </c>
      <c r="D3" s="116" t="s">
        <v>145</v>
      </c>
      <c r="E3" s="116" t="s">
        <v>168</v>
      </c>
    </row>
    <row r="4" spans="1:13" x14ac:dyDescent="0.25">
      <c r="A4" s="16" t="s">
        <v>22</v>
      </c>
      <c r="B4" s="112">
        <v>0.6370882497533481</v>
      </c>
      <c r="C4" s="112">
        <v>0.36291175024665201</v>
      </c>
      <c r="D4" s="112">
        <v>0.67368697322015803</v>
      </c>
      <c r="E4" s="112">
        <v>0.32631302677984209</v>
      </c>
    </row>
    <row r="5" spans="1:13" x14ac:dyDescent="0.25">
      <c r="A5" s="66" t="s">
        <v>23</v>
      </c>
      <c r="B5" s="113">
        <v>0.56412034739099426</v>
      </c>
      <c r="C5" s="113">
        <v>0.43587965260900569</v>
      </c>
      <c r="D5" s="113">
        <v>0.62160244191126601</v>
      </c>
      <c r="E5" s="113">
        <v>0.37839755808873399</v>
      </c>
    </row>
    <row r="6" spans="1:13" x14ac:dyDescent="0.25">
      <c r="A6" s="16" t="s">
        <v>24</v>
      </c>
      <c r="B6" s="112">
        <v>0.28711042332562647</v>
      </c>
      <c r="C6" s="112">
        <v>0.71288957667437358</v>
      </c>
      <c r="D6" s="112">
        <v>0.33694362446923909</v>
      </c>
      <c r="E6" s="112">
        <v>0.66305637553076091</v>
      </c>
    </row>
    <row r="7" spans="1:13" x14ac:dyDescent="0.25">
      <c r="A7" s="100" t="s">
        <v>118</v>
      </c>
      <c r="B7" s="114">
        <v>0.62854771700241696</v>
      </c>
      <c r="C7" s="114">
        <v>0.37145228299758304</v>
      </c>
      <c r="D7" s="114">
        <v>0.64735986495511033</v>
      </c>
      <c r="E7" s="114">
        <v>0.35264013504488967</v>
      </c>
    </row>
    <row r="9" spans="1:13" ht="15" x14ac:dyDescent="0.25">
      <c r="A9" s="284" t="s">
        <v>198</v>
      </c>
      <c r="H9" s="99"/>
    </row>
    <row r="10" spans="1:13" s="16" customFormat="1" ht="14.25" thickBot="1" x14ac:dyDescent="0.3">
      <c r="A10" s="271" t="s">
        <v>181</v>
      </c>
      <c r="B10" s="272" t="s">
        <v>175</v>
      </c>
      <c r="C10" s="272" t="s">
        <v>176</v>
      </c>
      <c r="D10" s="272" t="s">
        <v>177</v>
      </c>
      <c r="E10" s="272" t="s">
        <v>178</v>
      </c>
      <c r="F10" s="272" t="s">
        <v>179</v>
      </c>
      <c r="H10" s="271" t="s">
        <v>180</v>
      </c>
      <c r="I10" s="272" t="s">
        <v>175</v>
      </c>
      <c r="J10" s="272" t="s">
        <v>176</v>
      </c>
      <c r="K10" s="272" t="s">
        <v>177</v>
      </c>
      <c r="L10" s="272" t="s">
        <v>178</v>
      </c>
      <c r="M10" s="272" t="s">
        <v>179</v>
      </c>
    </row>
    <row r="11" spans="1:13" x14ac:dyDescent="0.25">
      <c r="A11" s="15" t="s">
        <v>22</v>
      </c>
      <c r="B11" s="109">
        <v>2.1303696358672109E-3</v>
      </c>
      <c r="C11" s="109">
        <v>3.8113759283677014E-3</v>
      </c>
      <c r="D11" s="109">
        <v>2.2014777398864278E-2</v>
      </c>
      <c r="E11" s="109">
        <v>0.10274402659599532</v>
      </c>
      <c r="F11" s="109">
        <v>0.86929945044090551</v>
      </c>
      <c r="H11" s="15" t="s">
        <v>22</v>
      </c>
      <c r="I11" s="109">
        <v>3.2157669372654403E-3</v>
      </c>
      <c r="J11" s="109">
        <v>8.645214032496195E-3</v>
      </c>
      <c r="K11" s="109">
        <v>7.4272049970208337E-2</v>
      </c>
      <c r="L11" s="109">
        <v>0.30357591270976553</v>
      </c>
      <c r="M11" s="109">
        <v>0.61029105635026448</v>
      </c>
    </row>
    <row r="12" spans="1:13" x14ac:dyDescent="0.25">
      <c r="A12" s="66" t="s">
        <v>23</v>
      </c>
      <c r="B12" s="111">
        <v>1.8776198370960541E-2</v>
      </c>
      <c r="C12" s="111">
        <v>2.1810510895501848E-2</v>
      </c>
      <c r="D12" s="111">
        <v>4.1421952766581539E-2</v>
      </c>
      <c r="E12" s="111">
        <v>1.6473090979873609E-2</v>
      </c>
      <c r="F12" s="111">
        <v>0.90151824698708238</v>
      </c>
      <c r="H12" s="66" t="s">
        <v>23</v>
      </c>
      <c r="I12" s="111">
        <v>2.0400617324859072E-4</v>
      </c>
      <c r="J12" s="111">
        <v>1.6234954650274046E-3</v>
      </c>
      <c r="K12" s="111">
        <v>1.9479444037877164E-3</v>
      </c>
      <c r="L12" s="111">
        <v>3.6246608016559474E-4</v>
      </c>
      <c r="M12" s="111">
        <v>1.8449632710859649E-2</v>
      </c>
    </row>
    <row r="13" spans="1:13" x14ac:dyDescent="0.25">
      <c r="A13" s="15" t="s">
        <v>24</v>
      </c>
      <c r="B13" s="109">
        <v>1.1728637985291491E-2</v>
      </c>
      <c r="C13" s="109">
        <v>8.0174735592404098E-3</v>
      </c>
      <c r="D13" s="109">
        <v>3.305335050488955E-3</v>
      </c>
      <c r="E13" s="109">
        <v>2.8046943440969037E-3</v>
      </c>
      <c r="F13" s="109">
        <v>0.9741438590608823</v>
      </c>
      <c r="H13" s="15" t="s">
        <v>24</v>
      </c>
      <c r="I13" s="109">
        <v>4.803793549832461E-4</v>
      </c>
      <c r="J13" s="109">
        <v>6.0119878140677658E-4</v>
      </c>
      <c r="K13" s="109">
        <v>1.3630958891797074E-4</v>
      </c>
      <c r="L13" s="109">
        <v>5.1996198520786251E-5</v>
      </c>
      <c r="M13" s="109">
        <v>2.035448642620739E-2</v>
      </c>
    </row>
    <row r="14" spans="1:13" x14ac:dyDescent="0.25">
      <c r="A14" s="17" t="s">
        <v>155</v>
      </c>
      <c r="B14" s="108">
        <v>3.2738071491961057E-3</v>
      </c>
      <c r="C14" s="108">
        <v>4.7239134965095311E-3</v>
      </c>
      <c r="D14" s="108">
        <v>2.1779096573288491E-2</v>
      </c>
      <c r="E14" s="108">
        <v>9.4184293172901515E-2</v>
      </c>
      <c r="F14" s="108">
        <v>0.87603888960810439</v>
      </c>
      <c r="H14" s="17"/>
      <c r="I14" s="108">
        <v>3.9001524654972775E-3</v>
      </c>
      <c r="J14" s="108">
        <v>1.0869908278930376E-2</v>
      </c>
      <c r="K14" s="108">
        <v>7.6356303962913999E-2</v>
      </c>
      <c r="L14" s="108">
        <v>0.30399037498845188</v>
      </c>
      <c r="M14" s="108">
        <v>0.64909517548733153</v>
      </c>
    </row>
    <row r="15" spans="1:13" ht="15" x14ac:dyDescent="0.25">
      <c r="H15" s="136"/>
      <c r="I15" s="134"/>
    </row>
    <row r="16" spans="1:13" ht="15" x14ac:dyDescent="0.25">
      <c r="A16" s="284" t="s">
        <v>197</v>
      </c>
    </row>
    <row r="17" spans="1:11" ht="14.25" thickBot="1" x14ac:dyDescent="0.3">
      <c r="A17" s="271" t="s">
        <v>195</v>
      </c>
      <c r="B17" s="272" t="s">
        <v>137</v>
      </c>
      <c r="C17" s="132"/>
    </row>
    <row r="18" spans="1:11" ht="15" x14ac:dyDescent="0.25">
      <c r="A18" s="15" t="s">
        <v>184</v>
      </c>
      <c r="B18" s="109">
        <v>0.8284099141072806</v>
      </c>
      <c r="C18" s="132"/>
      <c r="I18" s="133"/>
    </row>
    <row r="19" spans="1:11" ht="15" x14ac:dyDescent="0.25">
      <c r="A19" s="15" t="s">
        <v>185</v>
      </c>
      <c r="B19" s="109">
        <v>6.7663120588682985E-2</v>
      </c>
      <c r="C19" s="132"/>
      <c r="H19" s="135"/>
      <c r="I19" s="133"/>
    </row>
    <row r="20" spans="1:11" ht="15" x14ac:dyDescent="0.25">
      <c r="A20" s="15" t="s">
        <v>186</v>
      </c>
      <c r="B20" s="109">
        <v>5.474501570062771E-2</v>
      </c>
      <c r="C20" s="132"/>
      <c r="H20" s="135"/>
      <c r="I20" s="133"/>
      <c r="K20" s="109"/>
    </row>
    <row r="21" spans="1:11" ht="15" x14ac:dyDescent="0.25">
      <c r="A21" s="15" t="s">
        <v>187</v>
      </c>
      <c r="B21" s="109">
        <v>4.9181949603408756E-2</v>
      </c>
      <c r="F21" s="109"/>
      <c r="H21" s="135"/>
      <c r="I21" s="133"/>
      <c r="K21" s="109"/>
    </row>
    <row r="22" spans="1:11" ht="15" x14ac:dyDescent="0.25">
      <c r="A22" s="137" t="s">
        <v>155</v>
      </c>
      <c r="B22" s="138">
        <v>1</v>
      </c>
      <c r="H22" s="135"/>
      <c r="I22" s="133"/>
    </row>
    <row r="23" spans="1:11" ht="15" x14ac:dyDescent="0.25">
      <c r="H23" s="136"/>
      <c r="I23" s="134"/>
    </row>
    <row r="26" spans="1:11" x14ac:dyDescent="0.25">
      <c r="C26" s="132"/>
      <c r="H26" s="139"/>
    </row>
    <row r="27" spans="1:11" x14ac:dyDescent="0.25">
      <c r="H27" s="109"/>
    </row>
  </sheetData>
  <mergeCells count="3">
    <mergeCell ref="B2:C2"/>
    <mergeCell ref="D2:E2"/>
    <mergeCell ref="A2:A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N19" sqref="N19"/>
    </sheetView>
  </sheetViews>
  <sheetFormatPr baseColWidth="10" defaultColWidth="3.140625" defaultRowHeight="14.25" outlineLevelCol="1" x14ac:dyDescent="0.3"/>
  <cols>
    <col min="1" max="1" width="5" style="48" customWidth="1"/>
    <col min="2" max="2" width="39" style="160" bestFit="1" customWidth="1"/>
    <col min="3" max="3" width="6.140625" style="216" bestFit="1" customWidth="1" outlineLevel="1"/>
    <col min="4" max="4" width="5" style="216" bestFit="1" customWidth="1" outlineLevel="1"/>
    <col min="5" max="5" width="9.140625" style="216" bestFit="1" customWidth="1" outlineLevel="1"/>
    <col min="6" max="7" width="6.140625" style="216" bestFit="1" customWidth="1" outlineLevel="1"/>
    <col min="8" max="8" width="9.140625" style="216" bestFit="1" customWidth="1" outlineLevel="1"/>
    <col min="9" max="10" width="6.140625" style="160" bestFit="1" customWidth="1" outlineLevel="1"/>
    <col min="11" max="11" width="9.140625" style="160" bestFit="1" customWidth="1" outlineLevel="1"/>
    <col min="12" max="13" width="6.140625" style="160" bestFit="1" customWidth="1"/>
    <col min="14" max="14" width="9.140625" style="160" bestFit="1" customWidth="1"/>
    <col min="15" max="16" width="6.140625" style="160" bestFit="1" customWidth="1"/>
    <col min="17" max="17" width="9.140625" style="160" bestFit="1" customWidth="1"/>
    <col min="18" max="19" width="3.140625" style="160"/>
    <col min="20" max="20" width="7.28515625" style="160" bestFit="1" customWidth="1"/>
    <col min="21" max="16384" width="3.140625" style="160"/>
  </cols>
  <sheetData>
    <row r="2" spans="1:24" x14ac:dyDescent="0.3">
      <c r="B2" s="54" t="s">
        <v>112</v>
      </c>
    </row>
    <row r="3" spans="1:24" x14ac:dyDescent="0.3">
      <c r="B3" s="54"/>
    </row>
    <row r="4" spans="1:24" x14ac:dyDescent="0.3">
      <c r="B4" s="217"/>
      <c r="C4" s="281" t="s">
        <v>106</v>
      </c>
      <c r="D4" s="281"/>
      <c r="E4" s="281"/>
      <c r="F4" s="281" t="s">
        <v>19</v>
      </c>
      <c r="G4" s="281"/>
      <c r="H4" s="281"/>
      <c r="I4" s="281" t="s">
        <v>107</v>
      </c>
      <c r="J4" s="281"/>
      <c r="K4" s="281"/>
      <c r="L4" s="281" t="s">
        <v>111</v>
      </c>
      <c r="M4" s="281"/>
      <c r="N4" s="281"/>
      <c r="O4" s="281" t="s">
        <v>137</v>
      </c>
      <c r="P4" s="281"/>
      <c r="Q4" s="281"/>
    </row>
    <row r="5" spans="1:24" ht="18.75" customHeight="1" thickBot="1" x14ac:dyDescent="0.35">
      <c r="A5" s="142"/>
      <c r="B5" s="218"/>
      <c r="C5" s="219" t="s">
        <v>22</v>
      </c>
      <c r="D5" s="219" t="s">
        <v>23</v>
      </c>
      <c r="E5" s="219" t="s">
        <v>24</v>
      </c>
      <c r="F5" s="219" t="s">
        <v>22</v>
      </c>
      <c r="G5" s="219" t="s">
        <v>23</v>
      </c>
      <c r="H5" s="219" t="s">
        <v>24</v>
      </c>
      <c r="I5" s="219" t="s">
        <v>22</v>
      </c>
      <c r="J5" s="219" t="s">
        <v>23</v>
      </c>
      <c r="K5" s="219" t="s">
        <v>24</v>
      </c>
      <c r="L5" s="219" t="s">
        <v>22</v>
      </c>
      <c r="M5" s="219" t="s">
        <v>23</v>
      </c>
      <c r="N5" s="219" t="s">
        <v>24</v>
      </c>
      <c r="O5" s="219" t="s">
        <v>22</v>
      </c>
      <c r="P5" s="219" t="s">
        <v>23</v>
      </c>
      <c r="Q5" s="219" t="s">
        <v>24</v>
      </c>
    </row>
    <row r="6" spans="1:24" x14ac:dyDescent="0.3">
      <c r="A6" s="142"/>
      <c r="B6" s="160" t="s">
        <v>108</v>
      </c>
      <c r="C6" s="220">
        <v>-4.8000000000000001E-2</v>
      </c>
      <c r="D6" s="220" t="s">
        <v>21</v>
      </c>
      <c r="E6" s="220" t="s">
        <v>21</v>
      </c>
      <c r="F6" s="220">
        <v>-3.1E-2</v>
      </c>
      <c r="G6" s="220">
        <v>-4.5999999999999999E-2</v>
      </c>
      <c r="H6" s="220">
        <v>-3.0000000000000001E-3</v>
      </c>
      <c r="I6" s="220">
        <v>-5.0000000000000001E-4</v>
      </c>
      <c r="J6" s="220">
        <v>-5.259414067069923E-2</v>
      </c>
      <c r="K6" s="220">
        <v>3.5999999999999997E-2</v>
      </c>
      <c r="L6" s="220">
        <v>-0.06</v>
      </c>
      <c r="M6" s="220">
        <v>-6.4000000000000001E-2</v>
      </c>
      <c r="N6" s="220">
        <v>0.02</v>
      </c>
      <c r="O6" s="220">
        <v>-2.5999999999999999E-2</v>
      </c>
      <c r="P6" s="220">
        <v>-6.7000000000000004E-2</v>
      </c>
      <c r="Q6" s="220">
        <v>9.7000000000000003E-2</v>
      </c>
    </row>
    <row r="7" spans="1:24" x14ac:dyDescent="0.3">
      <c r="A7" s="142"/>
      <c r="B7" s="221" t="s">
        <v>109</v>
      </c>
      <c r="C7" s="222">
        <v>2.1999999999999999E-2</v>
      </c>
      <c r="D7" s="222" t="s">
        <v>21</v>
      </c>
      <c r="E7" s="222" t="s">
        <v>21</v>
      </c>
      <c r="F7" s="222">
        <v>3.1E-2</v>
      </c>
      <c r="G7" s="222">
        <v>3.2000000000000001E-2</v>
      </c>
      <c r="H7" s="222">
        <v>8.0000000000000002E-3</v>
      </c>
      <c r="I7" s="222">
        <v>3.4000000000000002E-2</v>
      </c>
      <c r="J7" s="222">
        <v>9.227359929482315E-3</v>
      </c>
      <c r="K7" s="222">
        <v>-8.0000000000000002E-3</v>
      </c>
      <c r="L7" s="222">
        <v>-7.0000000000000007E-2</v>
      </c>
      <c r="M7" s="222">
        <v>-4.3999999999999997E-2</v>
      </c>
      <c r="N7" s="222">
        <v>5.0000000000000001E-3</v>
      </c>
      <c r="O7" s="222">
        <v>-6.7000000000000004E-2</v>
      </c>
      <c r="P7" s="222">
        <v>-9.4E-2</v>
      </c>
      <c r="Q7" s="222">
        <v>3.2000000000000002E-3</v>
      </c>
      <c r="R7" s="223"/>
      <c r="S7" s="223"/>
      <c r="T7" s="223"/>
      <c r="U7" s="223"/>
      <c r="V7" s="223"/>
      <c r="W7" s="223"/>
      <c r="X7" s="223"/>
    </row>
    <row r="8" spans="1:24" x14ac:dyDescent="0.3">
      <c r="A8" s="142"/>
      <c r="B8" s="160" t="s">
        <v>110</v>
      </c>
      <c r="C8" s="220">
        <v>9.7000000000000003E-2</v>
      </c>
      <c r="D8" s="220" t="s">
        <v>21</v>
      </c>
      <c r="E8" s="220" t="s">
        <v>21</v>
      </c>
      <c r="F8" s="220">
        <v>9.4E-2</v>
      </c>
      <c r="G8" s="220">
        <v>6.2E-2</v>
      </c>
      <c r="H8" s="220">
        <v>5.6000000000000001E-2</v>
      </c>
      <c r="I8" s="220">
        <v>9.5000000000000001E-2</v>
      </c>
      <c r="J8" s="220">
        <v>7.4793089619927047E-2</v>
      </c>
      <c r="K8" s="220">
        <v>6.7000000000000004E-2</v>
      </c>
      <c r="L8" s="220">
        <v>9.2999999999999999E-2</v>
      </c>
      <c r="M8" s="220">
        <v>6.8000000000000005E-2</v>
      </c>
      <c r="N8" s="220">
        <v>5.5E-2</v>
      </c>
      <c r="O8" s="220">
        <v>9.5000000000000001E-2</v>
      </c>
      <c r="P8" s="220">
        <v>7.2999999999999995E-2</v>
      </c>
      <c r="Q8" s="220">
        <v>6.3899999999999998E-2</v>
      </c>
    </row>
    <row r="10" spans="1:24" x14ac:dyDescent="0.3">
      <c r="B10" s="160" t="s">
        <v>157</v>
      </c>
    </row>
    <row r="16" spans="1:24" x14ac:dyDescent="0.3">
      <c r="T16" s="224"/>
    </row>
    <row r="17" spans="20:20" x14ac:dyDescent="0.3">
      <c r="T17" s="224"/>
    </row>
    <row r="18" spans="20:20" x14ac:dyDescent="0.3">
      <c r="T18" s="225"/>
    </row>
  </sheetData>
  <mergeCells count="5">
    <mergeCell ref="C4:E4"/>
    <mergeCell ref="F4:H4"/>
    <mergeCell ref="I4:K4"/>
    <mergeCell ref="L4:N4"/>
    <mergeCell ref="O4:Q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showGridLines="0" zoomScale="80" zoomScaleNormal="80" workbookViewId="0">
      <pane xSplit="2" ySplit="5" topLeftCell="C6" activePane="bottomRight" state="frozen"/>
      <selection pane="topRight" activeCell="C1" sqref="C1"/>
      <selection pane="bottomLeft" activeCell="A6" sqref="A6"/>
      <selection pane="bottomRight" activeCell="I1" sqref="I1:I1048576"/>
    </sheetView>
  </sheetViews>
  <sheetFormatPr baseColWidth="10" defaultColWidth="11.42578125" defaultRowHeight="16.5" x14ac:dyDescent="0.3"/>
  <cols>
    <col min="1" max="1" width="5" style="176" customWidth="1"/>
    <col min="2" max="2" width="56.85546875" style="176" customWidth="1"/>
    <col min="3" max="3" width="18.140625" style="176" bestFit="1" customWidth="1"/>
    <col min="4" max="4" width="19" style="176" bestFit="1" customWidth="1"/>
    <col min="5" max="5" width="14.28515625" style="176" customWidth="1"/>
    <col min="6" max="16384" width="11.42578125" style="176"/>
  </cols>
  <sheetData>
    <row r="2" spans="2:7" ht="18.75" x14ac:dyDescent="0.3">
      <c r="B2" s="177" t="s">
        <v>54</v>
      </c>
      <c r="C2" s="226"/>
      <c r="D2" s="227"/>
    </row>
    <row r="3" spans="2:7" x14ac:dyDescent="0.3">
      <c r="B3" s="228" t="s">
        <v>136</v>
      </c>
      <c r="C3" s="229"/>
      <c r="D3" s="227"/>
    </row>
    <row r="4" spans="2:7" x14ac:dyDescent="0.3">
      <c r="B4" s="230"/>
      <c r="C4" s="231"/>
      <c r="D4" s="227"/>
    </row>
    <row r="5" spans="2:7" s="178" customFormat="1" x14ac:dyDescent="0.3">
      <c r="B5" s="31"/>
      <c r="C5" s="32">
        <v>43891</v>
      </c>
      <c r="D5" s="32">
        <v>43800</v>
      </c>
      <c r="E5" s="33" t="s">
        <v>18</v>
      </c>
    </row>
    <row r="6" spans="2:7" s="178" customFormat="1" x14ac:dyDescent="0.3">
      <c r="B6" s="129" t="s">
        <v>55</v>
      </c>
      <c r="C6" s="130">
        <v>175019.96100000001</v>
      </c>
      <c r="D6" s="130">
        <v>136000.28899999999</v>
      </c>
      <c r="E6" s="131">
        <f>+C6/D6-1</f>
        <v>0.28690874326009719</v>
      </c>
      <c r="G6" s="232"/>
    </row>
    <row r="7" spans="2:7" s="178" customFormat="1" x14ac:dyDescent="0.3">
      <c r="B7" s="127" t="s">
        <v>56</v>
      </c>
      <c r="C7" s="35">
        <v>135084.49400000001</v>
      </c>
      <c r="D7" s="35">
        <v>8883.4650000000001</v>
      </c>
      <c r="E7" s="128">
        <f t="shared" ref="E7:E19" si="0">+C7/D7-1</f>
        <v>14.206284259576641</v>
      </c>
      <c r="G7" s="232"/>
    </row>
    <row r="8" spans="2:7" s="178" customFormat="1" x14ac:dyDescent="0.3">
      <c r="B8" s="34" t="s">
        <v>105</v>
      </c>
      <c r="C8" s="35">
        <v>32.582999999999998</v>
      </c>
      <c r="D8" s="35">
        <v>91983.145999999993</v>
      </c>
      <c r="E8" s="36">
        <f t="shared" si="0"/>
        <v>-0.99964577206350391</v>
      </c>
      <c r="G8" s="232"/>
    </row>
    <row r="9" spans="2:7" s="178" customFormat="1" x14ac:dyDescent="0.3">
      <c r="B9" s="34" t="s">
        <v>57</v>
      </c>
      <c r="C9" s="35">
        <v>4174.7610000000004</v>
      </c>
      <c r="D9" s="35">
        <v>76.516999999999996</v>
      </c>
      <c r="E9" s="36">
        <f t="shared" si="0"/>
        <v>53.559914790177352</v>
      </c>
      <c r="G9" s="232"/>
    </row>
    <row r="10" spans="2:7" s="178" customFormat="1" x14ac:dyDescent="0.3">
      <c r="B10" s="34" t="s">
        <v>58</v>
      </c>
      <c r="C10" s="35">
        <v>28850.312000000002</v>
      </c>
      <c r="D10" s="35">
        <v>25687.274000000001</v>
      </c>
      <c r="E10" s="36">
        <f t="shared" si="0"/>
        <v>0.12313638263055871</v>
      </c>
      <c r="G10" s="232"/>
    </row>
    <row r="11" spans="2:7" s="178" customFormat="1" x14ac:dyDescent="0.3">
      <c r="B11" s="34" t="s">
        <v>59</v>
      </c>
      <c r="C11" s="35">
        <v>1225.877</v>
      </c>
      <c r="D11" s="35">
        <v>3811.4479999999999</v>
      </c>
      <c r="E11" s="36">
        <f t="shared" si="0"/>
        <v>-0.67836974294283958</v>
      </c>
      <c r="G11" s="232"/>
    </row>
    <row r="12" spans="2:7" s="178" customFormat="1" x14ac:dyDescent="0.3">
      <c r="B12" s="34" t="s">
        <v>60</v>
      </c>
      <c r="C12" s="35">
        <v>5651.9340000000002</v>
      </c>
      <c r="D12" s="35">
        <v>5558.4390000000003</v>
      </c>
      <c r="E12" s="36">
        <f t="shared" si="0"/>
        <v>1.6820369891618725E-2</v>
      </c>
      <c r="G12" s="232"/>
    </row>
    <row r="13" spans="2:7" s="178" customFormat="1" x14ac:dyDescent="0.3">
      <c r="B13" s="129" t="s">
        <v>61</v>
      </c>
      <c r="C13" s="130">
        <v>3671646.3670000001</v>
      </c>
      <c r="D13" s="130">
        <v>3668441.969</v>
      </c>
      <c r="E13" s="131">
        <f t="shared" si="0"/>
        <v>8.7350379999984185E-4</v>
      </c>
      <c r="G13" s="232"/>
    </row>
    <row r="14" spans="2:7" s="178" customFormat="1" x14ac:dyDescent="0.3">
      <c r="B14" s="34" t="s">
        <v>66</v>
      </c>
      <c r="C14" s="35">
        <v>5287.9669999999996</v>
      </c>
      <c r="D14" s="35">
        <v>5234.8059999999996</v>
      </c>
      <c r="E14" s="36">
        <f t="shared" si="0"/>
        <v>1.0155295153249311E-2</v>
      </c>
      <c r="G14" s="232"/>
    </row>
    <row r="15" spans="2:7" s="178" customFormat="1" x14ac:dyDescent="0.3">
      <c r="B15" s="34" t="s">
        <v>62</v>
      </c>
      <c r="C15" s="35">
        <v>379.22800000000001</v>
      </c>
      <c r="D15" s="35">
        <v>402.87400000000002</v>
      </c>
      <c r="E15" s="36">
        <f t="shared" si="0"/>
        <v>-5.8693288720542913E-2</v>
      </c>
      <c r="G15" s="232"/>
    </row>
    <row r="16" spans="2:7" s="178" customFormat="1" x14ac:dyDescent="0.3">
      <c r="B16" s="34" t="s">
        <v>63</v>
      </c>
      <c r="C16" s="35">
        <v>0</v>
      </c>
      <c r="D16" s="35">
        <v>0</v>
      </c>
      <c r="E16" s="36" t="e">
        <f t="shared" si="0"/>
        <v>#DIV/0!</v>
      </c>
      <c r="G16" s="232"/>
    </row>
    <row r="17" spans="2:7" s="178" customFormat="1" x14ac:dyDescent="0.3">
      <c r="B17" s="34" t="s">
        <v>64</v>
      </c>
      <c r="C17" s="35">
        <v>3612883.4819999998</v>
      </c>
      <c r="D17" s="35">
        <v>3605593.267</v>
      </c>
      <c r="E17" s="36">
        <f t="shared" si="0"/>
        <v>2.0219182975305117E-3</v>
      </c>
      <c r="G17" s="232"/>
    </row>
    <row r="18" spans="2:7" s="178" customFormat="1" x14ac:dyDescent="0.3">
      <c r="B18" s="34" t="s">
        <v>65</v>
      </c>
      <c r="C18" s="35">
        <v>53095.69</v>
      </c>
      <c r="D18" s="35">
        <v>57211.021999999997</v>
      </c>
      <c r="E18" s="36">
        <f t="shared" si="0"/>
        <v>-7.1932502796401621E-2</v>
      </c>
      <c r="G18" s="232"/>
    </row>
    <row r="19" spans="2:7" s="178" customFormat="1" x14ac:dyDescent="0.3">
      <c r="B19" s="124" t="s">
        <v>67</v>
      </c>
      <c r="C19" s="125">
        <v>3846666.3280000002</v>
      </c>
      <c r="D19" s="125">
        <v>3804442.2579999999</v>
      </c>
      <c r="E19" s="126">
        <f t="shared" si="0"/>
        <v>1.1098622908840561E-2</v>
      </c>
      <c r="G19" s="232"/>
    </row>
    <row r="20" spans="2:7" s="215" customFormat="1" x14ac:dyDescent="0.3">
      <c r="B20" s="37"/>
      <c r="C20" s="37"/>
      <c r="D20" s="37"/>
      <c r="E20" s="37"/>
    </row>
    <row r="21" spans="2:7" x14ac:dyDescent="0.3">
      <c r="B21" s="38"/>
      <c r="C21" s="39">
        <f>+C5</f>
        <v>43891</v>
      </c>
      <c r="D21" s="39">
        <f>+D5</f>
        <v>43800</v>
      </c>
      <c r="E21" s="40" t="s">
        <v>18</v>
      </c>
    </row>
    <row r="22" spans="2:7" x14ac:dyDescent="0.3">
      <c r="B22" s="129" t="s">
        <v>68</v>
      </c>
      <c r="C22" s="130">
        <v>100732.584</v>
      </c>
      <c r="D22" s="130">
        <v>89743.668999999994</v>
      </c>
      <c r="E22" s="131">
        <f>+C22/D22-1</f>
        <v>0.1224478018610986</v>
      </c>
      <c r="G22" s="232"/>
    </row>
    <row r="23" spans="2:7" x14ac:dyDescent="0.3">
      <c r="B23" s="34" t="s">
        <v>71</v>
      </c>
      <c r="C23" s="35">
        <v>2740.1889999999999</v>
      </c>
      <c r="D23" s="35">
        <v>1925.9349999999999</v>
      </c>
      <c r="E23" s="36">
        <f t="shared" ref="E23:E46" si="1">+C23/D23-1</f>
        <v>0.42278373880738451</v>
      </c>
      <c r="G23" s="232"/>
    </row>
    <row r="24" spans="2:7" x14ac:dyDescent="0.3">
      <c r="B24" s="34" t="s">
        <v>74</v>
      </c>
      <c r="C24" s="35">
        <v>5481.7579999999998</v>
      </c>
      <c r="D24" s="35">
        <v>5371.3680000000004</v>
      </c>
      <c r="E24" s="36">
        <f t="shared" si="1"/>
        <v>2.0551561538885377E-2</v>
      </c>
      <c r="G24" s="232"/>
    </row>
    <row r="25" spans="2:7" x14ac:dyDescent="0.3">
      <c r="B25" s="34" t="s">
        <v>69</v>
      </c>
      <c r="C25" s="35">
        <v>24254.865000000002</v>
      </c>
      <c r="D25" s="35">
        <v>29282.862000000001</v>
      </c>
      <c r="E25" s="36">
        <f t="shared" si="1"/>
        <v>-0.17170442561249644</v>
      </c>
      <c r="G25" s="232"/>
    </row>
    <row r="26" spans="2:7" x14ac:dyDescent="0.3">
      <c r="B26" s="34" t="s">
        <v>70</v>
      </c>
      <c r="C26" s="35">
        <v>484.96899999999999</v>
      </c>
      <c r="D26" s="35">
        <v>1960.213</v>
      </c>
      <c r="E26" s="36">
        <f t="shared" si="1"/>
        <v>-0.75259372323313845</v>
      </c>
      <c r="G26" s="232"/>
    </row>
    <row r="27" spans="2:7" x14ac:dyDescent="0.3">
      <c r="B27" s="34" t="s">
        <v>159</v>
      </c>
      <c r="C27" s="35">
        <v>684.54100000000005</v>
      </c>
      <c r="D27" s="35">
        <v>570.00699999999995</v>
      </c>
      <c r="E27" s="36">
        <f t="shared" si="1"/>
        <v>0.20093437449013796</v>
      </c>
      <c r="G27" s="232"/>
    </row>
    <row r="28" spans="2:7" x14ac:dyDescent="0.3">
      <c r="B28" s="34" t="s">
        <v>75</v>
      </c>
      <c r="C28" s="35">
        <v>19231.116999999998</v>
      </c>
      <c r="D28" s="35">
        <v>12122.723</v>
      </c>
      <c r="E28" s="36">
        <f t="shared" si="1"/>
        <v>0.58636941551827904</v>
      </c>
      <c r="G28" s="232"/>
    </row>
    <row r="29" spans="2:7" x14ac:dyDescent="0.3">
      <c r="B29" s="34" t="s">
        <v>72</v>
      </c>
      <c r="C29" s="35">
        <v>1040.385</v>
      </c>
      <c r="D29" s="35">
        <v>1536.0409999999999</v>
      </c>
      <c r="E29" s="36">
        <f t="shared" si="1"/>
        <v>-0.32268409502090112</v>
      </c>
      <c r="G29" s="232"/>
    </row>
    <row r="30" spans="2:7" x14ac:dyDescent="0.3">
      <c r="B30" s="34" t="s">
        <v>73</v>
      </c>
      <c r="C30" s="35">
        <v>46814.76</v>
      </c>
      <c r="D30" s="35">
        <v>36974.519999999997</v>
      </c>
      <c r="E30" s="36">
        <f t="shared" si="1"/>
        <v>0.26613570642702067</v>
      </c>
      <c r="G30" s="232"/>
    </row>
    <row r="31" spans="2:7" x14ac:dyDescent="0.3">
      <c r="B31" s="129" t="s">
        <v>76</v>
      </c>
      <c r="C31" s="130">
        <v>1183643.702</v>
      </c>
      <c r="D31" s="130">
        <v>1177165.5930000001</v>
      </c>
      <c r="E31" s="131">
        <f t="shared" si="1"/>
        <v>5.5031416467843375E-3</v>
      </c>
      <c r="G31" s="232"/>
    </row>
    <row r="32" spans="2:7" x14ac:dyDescent="0.3">
      <c r="B32" s="34" t="s">
        <v>79</v>
      </c>
      <c r="C32" s="35">
        <v>548122.16700000002</v>
      </c>
      <c r="D32" s="35">
        <v>542729.57999999996</v>
      </c>
      <c r="E32" s="36">
        <f t="shared" si="1"/>
        <v>9.9360477090635335E-3</v>
      </c>
      <c r="G32" s="232"/>
    </row>
    <row r="33" spans="2:7" x14ac:dyDescent="0.3">
      <c r="B33" s="34" t="s">
        <v>81</v>
      </c>
      <c r="C33" s="35">
        <v>60642.332000000002</v>
      </c>
      <c r="D33" s="35">
        <v>60067.125999999997</v>
      </c>
      <c r="E33" s="36">
        <f t="shared" si="1"/>
        <v>9.5760532974393797E-3</v>
      </c>
      <c r="G33" s="232"/>
    </row>
    <row r="34" spans="2:7" x14ac:dyDescent="0.3">
      <c r="B34" s="34" t="s">
        <v>77</v>
      </c>
      <c r="C34" s="35">
        <v>0</v>
      </c>
      <c r="D34" s="35">
        <v>7.827</v>
      </c>
      <c r="E34" s="36">
        <f t="shared" si="1"/>
        <v>-1</v>
      </c>
      <c r="G34" s="232"/>
    </row>
    <row r="35" spans="2:7" x14ac:dyDescent="0.3">
      <c r="B35" s="34" t="s">
        <v>78</v>
      </c>
      <c r="C35" s="35">
        <v>565090.38600000006</v>
      </c>
      <c r="D35" s="35">
        <v>564727.67200000002</v>
      </c>
      <c r="E35" s="36">
        <f t="shared" si="1"/>
        <v>6.4228125870902097E-4</v>
      </c>
      <c r="G35" s="232"/>
    </row>
    <row r="36" spans="2:7" x14ac:dyDescent="0.3">
      <c r="B36" s="34" t="s">
        <v>80</v>
      </c>
      <c r="C36" s="35">
        <v>9788.8169999999991</v>
      </c>
      <c r="D36" s="35">
        <v>9633.3880000000008</v>
      </c>
      <c r="E36" s="36">
        <f t="shared" si="1"/>
        <v>1.6134406711325155E-2</v>
      </c>
      <c r="G36" s="232"/>
    </row>
    <row r="37" spans="2:7" x14ac:dyDescent="0.3">
      <c r="B37" s="124" t="s">
        <v>82</v>
      </c>
      <c r="C37" s="125">
        <v>1284376.2860000001</v>
      </c>
      <c r="D37" s="125">
        <v>1266909.2620000001</v>
      </c>
      <c r="E37" s="126">
        <f t="shared" si="1"/>
        <v>1.3787115244880077E-2</v>
      </c>
      <c r="G37" s="232"/>
    </row>
    <row r="38" spans="2:7" x14ac:dyDescent="0.3">
      <c r="B38" s="34" t="s">
        <v>83</v>
      </c>
      <c r="C38" s="35">
        <v>707171.245</v>
      </c>
      <c r="D38" s="35">
        <v>707171.245</v>
      </c>
      <c r="E38" s="36">
        <f t="shared" si="1"/>
        <v>0</v>
      </c>
      <c r="G38" s="232"/>
    </row>
    <row r="39" spans="2:7" x14ac:dyDescent="0.3">
      <c r="B39" s="34" t="s">
        <v>85</v>
      </c>
      <c r="C39" s="35">
        <v>1499707.794</v>
      </c>
      <c r="D39" s="35">
        <v>1474128.865</v>
      </c>
      <c r="E39" s="36">
        <f t="shared" si="1"/>
        <v>1.7351894808735002E-2</v>
      </c>
      <c r="G39" s="232"/>
    </row>
    <row r="40" spans="2:7" x14ac:dyDescent="0.3">
      <c r="B40" s="34" t="s">
        <v>84</v>
      </c>
      <c r="C40" s="35">
        <v>317985.8</v>
      </c>
      <c r="D40" s="35">
        <v>317985.8</v>
      </c>
      <c r="E40" s="36">
        <f t="shared" si="1"/>
        <v>0</v>
      </c>
      <c r="G40" s="232"/>
    </row>
    <row r="41" spans="2:7" x14ac:dyDescent="0.3">
      <c r="B41" s="34" t="s">
        <v>86</v>
      </c>
      <c r="C41" s="35">
        <v>31527.212</v>
      </c>
      <c r="D41" s="35">
        <v>32840.978000000003</v>
      </c>
      <c r="E41" s="36">
        <f t="shared" si="1"/>
        <v>-4.000386346594198E-2</v>
      </c>
      <c r="G41" s="232"/>
    </row>
    <row r="42" spans="2:7" x14ac:dyDescent="0.3">
      <c r="B42" s="129" t="s">
        <v>87</v>
      </c>
      <c r="C42" s="130">
        <v>2556392.051</v>
      </c>
      <c r="D42" s="130">
        <v>2532126.8879999998</v>
      </c>
      <c r="E42" s="131">
        <f t="shared" si="1"/>
        <v>9.5829174734469724E-3</v>
      </c>
      <c r="G42" s="232"/>
    </row>
    <row r="43" spans="2:7" x14ac:dyDescent="0.3">
      <c r="B43" s="42" t="s">
        <v>160</v>
      </c>
      <c r="C43" s="35">
        <v>5897.991</v>
      </c>
      <c r="D43" s="35">
        <v>5406.1080000000002</v>
      </c>
      <c r="E43" s="43">
        <f t="shared" si="1"/>
        <v>9.0986528571016301E-2</v>
      </c>
      <c r="G43" s="232"/>
    </row>
    <row r="44" spans="2:7" x14ac:dyDescent="0.3">
      <c r="B44" s="124" t="s">
        <v>182</v>
      </c>
      <c r="C44" s="125">
        <v>2562290.0419999999</v>
      </c>
      <c r="D44" s="125">
        <v>2537532.9959999998</v>
      </c>
      <c r="E44" s="126">
        <f t="shared" si="1"/>
        <v>9.7563444648898212E-3</v>
      </c>
      <c r="G44" s="232"/>
    </row>
    <row r="45" spans="2:7" x14ac:dyDescent="0.3">
      <c r="B45" s="44"/>
      <c r="C45" s="45"/>
      <c r="D45" s="45"/>
      <c r="E45" s="46"/>
      <c r="G45" s="232"/>
    </row>
    <row r="46" spans="2:7" x14ac:dyDescent="0.3">
      <c r="B46" s="124" t="s">
        <v>183</v>
      </c>
      <c r="C46" s="125">
        <v>3846666.3280000002</v>
      </c>
      <c r="D46" s="125">
        <v>3804442.2579999999</v>
      </c>
      <c r="E46" s="126">
        <f t="shared" si="1"/>
        <v>1.1098622908840561E-2</v>
      </c>
      <c r="G46" s="232"/>
    </row>
    <row r="47" spans="2:7" x14ac:dyDescent="0.3">
      <c r="B47" s="233"/>
      <c r="C47" s="233"/>
      <c r="D47" s="233"/>
      <c r="E47" s="23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D17" sqref="D17"/>
    </sheetView>
  </sheetViews>
  <sheetFormatPr baseColWidth="10" defaultRowHeight="14.25" x14ac:dyDescent="0.3"/>
  <cols>
    <col min="1" max="1" width="53" style="48" bestFit="1" customWidth="1"/>
    <col min="2" max="2" width="14.140625" style="48" bestFit="1" customWidth="1"/>
    <col min="3" max="3" width="16.5703125" style="48" customWidth="1"/>
    <col min="4" max="4" width="12.28515625" style="48" bestFit="1" customWidth="1"/>
    <col min="5" max="16384" width="11.42578125" style="48"/>
  </cols>
  <sheetData>
    <row r="1" spans="1:3" x14ac:dyDescent="0.3">
      <c r="A1" s="41"/>
      <c r="B1" s="47">
        <v>43891</v>
      </c>
      <c r="C1" s="47">
        <v>43800</v>
      </c>
    </row>
    <row r="2" spans="1:3" x14ac:dyDescent="0.3">
      <c r="A2" s="55" t="s">
        <v>162</v>
      </c>
      <c r="B2" s="167">
        <v>550862.35600000003</v>
      </c>
      <c r="C2" s="167">
        <v>544655.51500000001</v>
      </c>
    </row>
    <row r="3" spans="1:3" x14ac:dyDescent="0.3">
      <c r="A3" s="56" t="s">
        <v>161</v>
      </c>
      <c r="B3" s="166">
        <v>13.8</v>
      </c>
      <c r="C3" s="166">
        <v>14.2</v>
      </c>
    </row>
    <row r="4" spans="1:3" x14ac:dyDescent="0.3">
      <c r="A4" s="55" t="s">
        <v>163</v>
      </c>
      <c r="B4" s="167">
        <v>135117.07700000002</v>
      </c>
      <c r="C4" s="167">
        <v>100866.61099999999</v>
      </c>
    </row>
    <row r="5" spans="1:3" x14ac:dyDescent="0.3">
      <c r="A5" s="56" t="s">
        <v>164</v>
      </c>
      <c r="B5" s="168">
        <v>415745.27899999998</v>
      </c>
      <c r="C5" s="168">
        <v>443788.90400000004</v>
      </c>
    </row>
    <row r="6" spans="1:3" x14ac:dyDescent="0.3">
      <c r="A6" s="165" t="s">
        <v>165</v>
      </c>
      <c r="B6" s="169">
        <v>2.0711622968379615</v>
      </c>
      <c r="C6" s="169">
        <v>2.1355499839081156</v>
      </c>
    </row>
    <row r="7" spans="1:3" x14ac:dyDescent="0.3">
      <c r="A7" s="170"/>
      <c r="B7" s="171"/>
      <c r="C7" s="171"/>
    </row>
    <row r="8" spans="1:3" x14ac:dyDescent="0.3">
      <c r="A8" s="41" t="s">
        <v>119</v>
      </c>
      <c r="B8" s="52">
        <v>43891</v>
      </c>
      <c r="C8" s="52">
        <v>43800</v>
      </c>
    </row>
    <row r="9" spans="1:3" x14ac:dyDescent="0.3">
      <c r="A9" s="55" t="s">
        <v>120</v>
      </c>
      <c r="B9" s="172">
        <v>0.50126108479018161</v>
      </c>
      <c r="C9" s="172">
        <v>0.49926809385220705</v>
      </c>
    </row>
    <row r="10" spans="1:3" x14ac:dyDescent="0.3">
      <c r="A10" s="56" t="s">
        <v>121</v>
      </c>
      <c r="B10" s="173">
        <v>1.7374711741733937</v>
      </c>
      <c r="C10" s="173">
        <v>1.5154304533727052</v>
      </c>
    </row>
    <row r="11" spans="1:3" x14ac:dyDescent="0.3">
      <c r="A11" s="55" t="s">
        <v>122</v>
      </c>
      <c r="B11" s="172">
        <v>0.33389334464780229</v>
      </c>
      <c r="C11" s="172">
        <v>0.33300788291264954</v>
      </c>
    </row>
    <row r="12" spans="1:3" x14ac:dyDescent="0.3">
      <c r="A12" s="56" t="s">
        <v>123</v>
      </c>
      <c r="B12" s="173">
        <v>9.2163148495473038E-3</v>
      </c>
      <c r="C12" s="173">
        <v>9.6951982705055957E-3</v>
      </c>
    </row>
    <row r="13" spans="1:3" x14ac:dyDescent="0.3">
      <c r="A13" s="55" t="s">
        <v>124</v>
      </c>
      <c r="B13" s="172">
        <v>1.383609482879925E-2</v>
      </c>
      <c r="C13" s="172">
        <v>1.4535701430540136E-2</v>
      </c>
    </row>
    <row r="14" spans="1:3" x14ac:dyDescent="0.3">
      <c r="A14" s="174" t="s">
        <v>133</v>
      </c>
      <c r="B14" s="175">
        <v>2.0711622968379615</v>
      </c>
      <c r="C14" s="175">
        <v>2.1355499839081156</v>
      </c>
    </row>
    <row r="15" spans="1:3" x14ac:dyDescent="0.3">
      <c r="A15" s="170"/>
      <c r="B15" s="171"/>
      <c r="C15" s="1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PRINCIPALES CIFRAS</vt:lpstr>
      <vt:lpstr>EERR</vt:lpstr>
      <vt:lpstr>Conciliación NOI y FFO</vt:lpstr>
      <vt:lpstr>Desempeño Negocio 1T20</vt:lpstr>
      <vt:lpstr>GLA rubro</vt:lpstr>
      <vt:lpstr>INGRESOS</vt:lpstr>
      <vt:lpstr>SSS, SSR, C.Ocup </vt:lpstr>
      <vt:lpstr>Balance Consolidado</vt:lpstr>
      <vt:lpstr>Estructura de Capital</vt:lpstr>
      <vt:lpstr>Flujo de Efectivo</vt:lpstr>
      <vt:lpstr>SSS, SSR, C.Ocup</vt:lpstr>
      <vt:lpstr>Tipos de Cambio e IFRS16</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2020-05-14T17:13:54Z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